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K113" i="1" l="1"/>
  <c r="J113" i="1"/>
  <c r="I113" i="1"/>
  <c r="H113" i="1"/>
  <c r="G113" i="1"/>
  <c r="F113" i="1"/>
  <c r="E113" i="1"/>
  <c r="D113" i="1"/>
  <c r="D241" i="1" l="1"/>
  <c r="E241" i="1"/>
  <c r="F241" i="1"/>
  <c r="G241" i="1"/>
  <c r="H241" i="1"/>
  <c r="I241" i="1"/>
  <c r="J241" i="1"/>
  <c r="K241" i="1"/>
  <c r="M241" i="1"/>
  <c r="N241" i="1"/>
  <c r="P241" i="1"/>
  <c r="Q241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D219" i="1"/>
  <c r="E219" i="1"/>
  <c r="F219" i="1"/>
  <c r="G219" i="1"/>
  <c r="H219" i="1"/>
  <c r="I219" i="1"/>
  <c r="J219" i="1"/>
  <c r="K219" i="1"/>
  <c r="M219" i="1"/>
  <c r="N219" i="1"/>
  <c r="Q219" i="1"/>
  <c r="C219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C198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C19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D174" i="1"/>
  <c r="E174" i="1"/>
  <c r="F174" i="1"/>
  <c r="G174" i="1"/>
  <c r="H174" i="1"/>
  <c r="I174" i="1"/>
  <c r="J174" i="1"/>
  <c r="K174" i="1"/>
  <c r="M174" i="1"/>
  <c r="N174" i="1"/>
  <c r="P174" i="1"/>
  <c r="Q174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C153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C127" i="1"/>
  <c r="D127" i="1"/>
  <c r="E127" i="1"/>
  <c r="F127" i="1"/>
  <c r="G127" i="1"/>
  <c r="H127" i="1"/>
  <c r="I127" i="1"/>
  <c r="J127" i="1"/>
  <c r="K127" i="1"/>
  <c r="L127" i="1"/>
  <c r="M127" i="1"/>
  <c r="Q125" i="1"/>
  <c r="Q126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L113" i="1"/>
  <c r="M113" i="1"/>
  <c r="N113" i="1"/>
  <c r="O113" i="1"/>
  <c r="P113" i="1"/>
  <c r="Q113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C105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C10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D80" i="1"/>
  <c r="E80" i="1"/>
  <c r="F80" i="1"/>
  <c r="G80" i="1"/>
  <c r="H80" i="1"/>
  <c r="I80" i="1"/>
  <c r="J80" i="1"/>
  <c r="K80" i="1"/>
  <c r="L80" i="1"/>
  <c r="M80" i="1"/>
  <c r="N80" i="1"/>
  <c r="Q80" i="1"/>
  <c r="C80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C7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C32" i="1"/>
  <c r="D32" i="1"/>
  <c r="E32" i="1"/>
  <c r="F32" i="1"/>
  <c r="G32" i="1"/>
  <c r="H32" i="1"/>
  <c r="I32" i="1"/>
  <c r="J32" i="1"/>
  <c r="K32" i="1"/>
  <c r="M32" i="1"/>
  <c r="N32" i="1"/>
  <c r="O32" i="1"/>
  <c r="P32" i="1"/>
  <c r="Q32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D18" i="1"/>
  <c r="H57" i="1" l="1"/>
  <c r="L175" i="1"/>
  <c r="Q175" i="1"/>
  <c r="N175" i="1"/>
  <c r="C199" i="1"/>
  <c r="O199" i="1"/>
  <c r="K199" i="1"/>
  <c r="I199" i="1"/>
  <c r="G199" i="1"/>
  <c r="E199" i="1"/>
  <c r="O220" i="1"/>
  <c r="C220" i="1"/>
  <c r="K220" i="1"/>
  <c r="I220" i="1"/>
  <c r="E220" i="1"/>
  <c r="O242" i="1"/>
  <c r="C242" i="1"/>
  <c r="K242" i="1"/>
  <c r="I242" i="1"/>
  <c r="G242" i="1"/>
  <c r="E242" i="1"/>
  <c r="N57" i="1"/>
  <c r="Q199" i="1"/>
  <c r="P199" i="1"/>
  <c r="N199" i="1"/>
  <c r="M199" i="1"/>
  <c r="L199" i="1"/>
  <c r="J199" i="1"/>
  <c r="H199" i="1"/>
  <c r="F199" i="1"/>
  <c r="D199" i="1"/>
  <c r="P220" i="1"/>
  <c r="N220" i="1"/>
  <c r="L220" i="1"/>
  <c r="Q220" i="1"/>
  <c r="M220" i="1"/>
  <c r="J220" i="1"/>
  <c r="H220" i="1"/>
  <c r="F220" i="1"/>
  <c r="D220" i="1"/>
  <c r="N242" i="1"/>
  <c r="M242" i="1"/>
  <c r="L242" i="1"/>
  <c r="Q242" i="1"/>
  <c r="P242" i="1"/>
  <c r="J242" i="1"/>
  <c r="H242" i="1"/>
  <c r="F242" i="1"/>
  <c r="D242" i="1"/>
  <c r="Q57" i="1"/>
  <c r="L57" i="1"/>
  <c r="F57" i="1"/>
  <c r="C128" i="1"/>
  <c r="O128" i="1"/>
  <c r="K128" i="1"/>
  <c r="I128" i="1"/>
  <c r="G128" i="1"/>
  <c r="E128" i="1"/>
  <c r="M128" i="1"/>
  <c r="L128" i="1"/>
  <c r="J128" i="1"/>
  <c r="H128" i="1"/>
  <c r="F128" i="1"/>
  <c r="C154" i="1"/>
  <c r="O154" i="1"/>
  <c r="K154" i="1"/>
  <c r="I154" i="1"/>
  <c r="G154" i="1"/>
  <c r="E154" i="1"/>
  <c r="P175" i="1"/>
  <c r="M175" i="1"/>
  <c r="J175" i="1"/>
  <c r="H175" i="1"/>
  <c r="F175" i="1"/>
  <c r="D175" i="1"/>
  <c r="P128" i="1"/>
  <c r="N128" i="1"/>
  <c r="Q154" i="1"/>
  <c r="P154" i="1"/>
  <c r="N154" i="1"/>
  <c r="M154" i="1"/>
  <c r="L154" i="1"/>
  <c r="J154" i="1"/>
  <c r="H154" i="1"/>
  <c r="F154" i="1"/>
  <c r="D154" i="1"/>
  <c r="O81" i="1"/>
  <c r="C81" i="1"/>
  <c r="K81" i="1"/>
  <c r="G81" i="1"/>
  <c r="E81" i="1"/>
  <c r="O106" i="1"/>
  <c r="I106" i="1"/>
  <c r="G106" i="1"/>
  <c r="Q127" i="1"/>
  <c r="Q128" i="1" s="1"/>
  <c r="D128" i="1"/>
  <c r="O33" i="1"/>
  <c r="P57" i="1"/>
  <c r="M57" i="1"/>
  <c r="J57" i="1"/>
  <c r="D57" i="1"/>
  <c r="K175" i="1"/>
  <c r="I175" i="1"/>
  <c r="E175" i="1"/>
  <c r="I81" i="1"/>
  <c r="C106" i="1"/>
  <c r="K106" i="1"/>
  <c r="E106" i="1"/>
  <c r="O175" i="1"/>
  <c r="C175" i="1"/>
  <c r="M33" i="1"/>
  <c r="L33" i="1"/>
  <c r="J33" i="1"/>
  <c r="H33" i="1"/>
  <c r="F33" i="1"/>
  <c r="D33" i="1"/>
  <c r="Q33" i="1"/>
  <c r="P33" i="1"/>
  <c r="N33" i="1"/>
  <c r="K33" i="1"/>
  <c r="I33" i="1"/>
  <c r="G33" i="1"/>
  <c r="E33" i="1"/>
  <c r="C33" i="1"/>
  <c r="O57" i="1"/>
  <c r="K57" i="1"/>
  <c r="I57" i="1"/>
  <c r="G57" i="1"/>
  <c r="E57" i="1"/>
  <c r="C57" i="1"/>
  <c r="P81" i="1"/>
  <c r="N81" i="1"/>
  <c r="Q81" i="1"/>
  <c r="M81" i="1"/>
  <c r="L81" i="1"/>
  <c r="J81" i="1"/>
  <c r="H81" i="1"/>
  <c r="F81" i="1"/>
  <c r="D81" i="1"/>
  <c r="Q106" i="1"/>
  <c r="P106" i="1"/>
  <c r="N106" i="1"/>
  <c r="M106" i="1"/>
  <c r="L106" i="1"/>
  <c r="J106" i="1"/>
  <c r="H106" i="1"/>
  <c r="F106" i="1"/>
  <c r="D106" i="1"/>
</calcChain>
</file>

<file path=xl/sharedStrings.xml><?xml version="1.0" encoding="utf-8"?>
<sst xmlns="http://schemas.openxmlformats.org/spreadsheetml/2006/main" count="426" uniqueCount="128">
  <si>
    <t>Согласовано:                                                                                                                                                        Утверждаю:</t>
  </si>
  <si>
    <t>Брянской области в Брянском, Выгоническом</t>
  </si>
  <si>
    <t xml:space="preserve">       </t>
  </si>
  <si>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</si>
  <si>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</si>
  <si>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</si>
  <si>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</si>
  <si>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</si>
  <si>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</si>
  <si>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</si>
  <si>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</si>
  <si>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</si>
  <si>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</si>
  <si>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</si>
  <si>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</si>
  <si>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</si>
  <si>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</si>
  <si>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А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</si>
  <si>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</si>
  <si>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</si>
  <si>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</si>
  <si>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</si>
  <si>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</si>
  <si>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</si>
  <si>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</si>
  <si>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</si>
  <si>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</si>
  <si>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</si>
  <si>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</si>
  <si>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</si>
  <si>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</si>
  <si>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</si>
  <si>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</si>
  <si>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</si>
  <si>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</si>
  <si>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</si>
  <si>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</si>
  <si>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</si>
  <si>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</si>
  <si>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</si>
  <si>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</si>
  <si>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</si>
  <si>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</si>
  <si>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</si>
  <si>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</si>
  <si>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</si>
  <si>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</si>
  <si>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</si>
  <si>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</si>
  <si>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ТТК МУП КШП от 24.08.2018</t>
  </si>
  <si>
    <t>Кисломолочный напиток</t>
  </si>
  <si>
    <t>Салат «Витаминный»</t>
  </si>
  <si>
    <t>Кокорев В.В.</t>
  </si>
  <si>
    <t>_____________________</t>
  </si>
  <si>
    <t>75/75</t>
  </si>
  <si>
    <t>Начальник ТО Управления Роспотребнадзора по                                                                                 Директор МУП "КШП Брянского района"</t>
  </si>
  <si>
    <t>Прозорова Е.Н.______________</t>
  </si>
  <si>
    <t>A</t>
  </si>
  <si>
    <t>B1</t>
  </si>
  <si>
    <t>B2</t>
  </si>
  <si>
    <t>PP</t>
  </si>
  <si>
    <t>Каша вязкая молочная из гречневой крупы</t>
  </si>
  <si>
    <t>200/15</t>
  </si>
  <si>
    <t>-</t>
  </si>
  <si>
    <t>200/15/7</t>
  </si>
  <si>
    <t>Какао с молоком</t>
  </si>
  <si>
    <t>75/5</t>
  </si>
  <si>
    <t>Макаронные изделия отварные с маслом сливочным</t>
  </si>
  <si>
    <t>Суп гороховый</t>
  </si>
  <si>
    <t>Котлета рубленая из цыпленка бройлера с маслом сливочным</t>
  </si>
  <si>
    <t>Овощное рагу</t>
  </si>
  <si>
    <t>Хлеб пшеничный</t>
  </si>
  <si>
    <t>Хлеб ржано-пшеничный</t>
  </si>
  <si>
    <t>Компот из смеси сухофруктов</t>
  </si>
  <si>
    <t>70/71</t>
  </si>
  <si>
    <t>Огурцы свежие или соленые в нарезке</t>
  </si>
  <si>
    <t>Борщ со сметаной</t>
  </si>
  <si>
    <t>250/10</t>
  </si>
  <si>
    <t>Рыба припущенная в молоке</t>
  </si>
  <si>
    <t>Картофель и овощи тушеные в соусе</t>
  </si>
  <si>
    <t>Кисель из повидла, джема или варенья</t>
  </si>
  <si>
    <t>Суп картофельный с крупой</t>
  </si>
  <si>
    <t>Поджарка</t>
  </si>
  <si>
    <t>Щи из свежей капусты с картофелем</t>
  </si>
  <si>
    <t>Плов из цыпленка</t>
  </si>
  <si>
    <t>Салат из моркови с яблоком или черносливом</t>
  </si>
  <si>
    <t>Суп с макаронными изделиями</t>
  </si>
  <si>
    <t>Печень по-строгановски</t>
  </si>
  <si>
    <t>Суп из овощей со сметаной</t>
  </si>
  <si>
    <t>Тефтели мясные</t>
  </si>
  <si>
    <t>50/60</t>
  </si>
  <si>
    <t>Компот из яблок</t>
  </si>
  <si>
    <t>Рассольник по-ленинградски</t>
  </si>
  <si>
    <t>Рыба запеченная под молочным соусом</t>
  </si>
  <si>
    <t>Сок фруктовый</t>
  </si>
  <si>
    <t>Жаркое по домашнему</t>
  </si>
  <si>
    <t>100/10</t>
  </si>
  <si>
    <t xml:space="preserve">Каша вязкая молочная из пшенной крупы </t>
  </si>
  <si>
    <t>Цыпленок-бройлер отварной с маслом сливочным</t>
  </si>
  <si>
    <t>В</t>
  </si>
  <si>
    <t>Компот из плодов или ягод сушеных</t>
  </si>
  <si>
    <t xml:space="preserve">Каша вязкая молочная из овсяной крупы </t>
  </si>
  <si>
    <t>Суп картофельный с рисовой крупой</t>
  </si>
  <si>
    <t>Котлеты</t>
  </si>
  <si>
    <t>Суп картофельный с рыбными фрикадельками</t>
  </si>
  <si>
    <t>250/50</t>
  </si>
  <si>
    <t>Омлет натуральный с маслом сливочным</t>
  </si>
  <si>
    <t xml:space="preserve"> - </t>
  </si>
  <si>
    <t>ТТК МУП от 27.02.2017</t>
  </si>
  <si>
    <t>Котлета рыбная из минтая</t>
  </si>
  <si>
    <t>Каша гречневая рассыпчатая с сахаром</t>
  </si>
  <si>
    <t>150/15</t>
  </si>
  <si>
    <t>Макаронные изделия отварные</t>
  </si>
  <si>
    <t>Печень жареная</t>
  </si>
  <si>
    <t>Капуста тушеная</t>
  </si>
  <si>
    <t>Колбасные изделия</t>
  </si>
  <si>
    <t>Котлета рубленая из цыпленка</t>
  </si>
  <si>
    <t xml:space="preserve">Макаронные изделия отварные </t>
  </si>
  <si>
    <t xml:space="preserve">     Примерная раскладка десятидневного  меню для общеобразовательных учреждений Брянского района  в возрасте старше 11 лет на осенне-зимний период  на 2020-2021 уч.года</t>
  </si>
  <si>
    <t>Салат из белокачанной капусты с морковью</t>
  </si>
  <si>
    <t>Салат из свеклы отварной</t>
  </si>
  <si>
    <t>Винегрет</t>
  </si>
  <si>
    <t>Салат из свежих овощей с сухофруктами</t>
  </si>
  <si>
    <t xml:space="preserve">Карачевском  и Навлинском районах </t>
  </si>
  <si>
    <t>53/5</t>
  </si>
  <si>
    <t>Компот из апельсинов</t>
  </si>
  <si>
    <t>№ рецептуры</t>
  </si>
  <si>
    <t>Сборника рецептур на продукцию для обучающичся во всех образовательных учреждениях под редакцией М.П.Могильного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</si>
</sst>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tabSelected="1" topLeftCell="A103" zoomScaleNormal="100" workbookViewId="0">
      <selection activeCell="C116" sqref="C116"/>
    </sheetView>
  </sheetViews>
  <sheetFormatPr defaultRowHeight="15" x14ac:dyDescent="0.25"/>
  <cols>
    <col min="1" max="1" width="15.42578125" customWidth="1"/>
    <col min="2" max="2" width="15.85546875" customWidth="1"/>
    <col min="3" max="3" width="8.7109375" customWidth="1"/>
    <col min="7" max="7" width="7.42578125" customWidth="1"/>
    <col min="8" max="8" width="8" customWidth="1"/>
    <col min="9" max="9" width="7" customWidth="1"/>
    <col min="10" max="10" width="7.7109375" customWidth="1"/>
    <col min="12" max="12" width="8.140625" customWidth="1"/>
    <col min="13" max="17" width="7.5703125" customWidth="1"/>
  </cols>
  <sheetData>
    <row r="1" spans="1:17" x14ac:dyDescent="0.25">
      <c r="A1" s="49" t="s">
        <v>118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3"/>
      <c r="O1" s="23"/>
      <c r="P1" s="23"/>
      <c r="Q1" s="23"/>
    </row>
    <row r="2" spans="1:17" ht="37.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3"/>
      <c r="O2" s="23"/>
      <c r="P2" s="23"/>
      <c r="Q2" s="23"/>
    </row>
    <row r="3" spans="1:17" x14ac:dyDescent="0.25">
      <c r="A3" s="2" t="s">
        <v>0</v>
      </c>
    </row>
    <row r="4" spans="1:17" x14ac:dyDescent="0.25">
      <c r="A4" s="2" t="s">
        <v>55</v>
      </c>
    </row>
    <row r="5" spans="1:17" x14ac:dyDescent="0.25">
      <c r="A5" s="2" t="s">
        <v>1</v>
      </c>
      <c r="B5" s="2"/>
      <c r="K5" s="20" t="s">
        <v>56</v>
      </c>
    </row>
    <row r="6" spans="1:17" x14ac:dyDescent="0.25">
      <c r="A6" s="2" t="s">
        <v>123</v>
      </c>
      <c r="B6" s="2"/>
    </row>
    <row r="7" spans="1:17" x14ac:dyDescent="0.25">
      <c r="A7" s="2" t="s">
        <v>52</v>
      </c>
      <c r="B7" t="s">
        <v>53</v>
      </c>
    </row>
    <row r="8" spans="1:17" x14ac:dyDescent="0.25">
      <c r="A8" s="2" t="s">
        <v>2</v>
      </c>
    </row>
    <row r="9" spans="1:17" ht="15.75" thickBot="1" x14ac:dyDescent="0.3">
      <c r="A9" s="1"/>
    </row>
    <row r="10" spans="1:17" ht="15.75" thickBot="1" x14ac:dyDescent="0.3">
      <c r="A10" s="30" t="s">
        <v>126</v>
      </c>
      <c r="B10" s="40" t="s">
        <v>3</v>
      </c>
      <c r="C10" s="40" t="s">
        <v>4</v>
      </c>
      <c r="D10" s="54" t="s">
        <v>5</v>
      </c>
      <c r="E10" s="55"/>
      <c r="F10" s="55"/>
      <c r="G10" s="56"/>
      <c r="H10" s="54" t="s">
        <v>6</v>
      </c>
      <c r="I10" s="55"/>
      <c r="J10" s="55"/>
      <c r="K10" s="56"/>
      <c r="L10" s="54" t="s">
        <v>7</v>
      </c>
      <c r="M10" s="55"/>
      <c r="N10" s="55"/>
      <c r="O10" s="55"/>
      <c r="P10" s="55"/>
      <c r="Q10" s="55"/>
    </row>
    <row r="11" spans="1:17" ht="115.5" thickBot="1" x14ac:dyDescent="0.3">
      <c r="A11" s="31" t="s">
        <v>127</v>
      </c>
      <c r="B11" s="41"/>
      <c r="C11" s="41"/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4" t="s">
        <v>13</v>
      </c>
      <c r="J11" s="4" t="s">
        <v>14</v>
      </c>
      <c r="K11" s="4" t="s">
        <v>15</v>
      </c>
      <c r="L11" s="4" t="s">
        <v>57</v>
      </c>
      <c r="M11" s="4" t="s">
        <v>14</v>
      </c>
      <c r="N11" s="4" t="s">
        <v>58</v>
      </c>
      <c r="O11" s="4" t="s">
        <v>59</v>
      </c>
      <c r="P11" s="4" t="s">
        <v>60</v>
      </c>
      <c r="Q11" s="4" t="s">
        <v>16</v>
      </c>
    </row>
    <row r="12" spans="1:17" ht="15.75" thickBot="1" x14ac:dyDescent="0.3">
      <c r="A12" s="34" t="s">
        <v>18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33.75" customHeight="1" x14ac:dyDescent="0.25">
      <c r="A13" s="53"/>
      <c r="B13" s="57" t="s">
        <v>19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26"/>
      <c r="O13" s="26"/>
      <c r="P13" s="26"/>
      <c r="Q13" s="26"/>
    </row>
    <row r="14" spans="1:17" ht="26.25" customHeight="1" thickBot="1" x14ac:dyDescent="0.3">
      <c r="A14" s="41"/>
      <c r="B14" s="43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22"/>
      <c r="O14" s="22"/>
      <c r="P14" s="22"/>
      <c r="Q14" s="22"/>
    </row>
    <row r="15" spans="1:17" ht="54.6" customHeight="1" thickBot="1" x14ac:dyDescent="0.3">
      <c r="A15" s="3">
        <v>173</v>
      </c>
      <c r="B15" s="4" t="s">
        <v>61</v>
      </c>
      <c r="C15" s="4">
        <v>200</v>
      </c>
      <c r="D15" s="4">
        <v>8.64</v>
      </c>
      <c r="E15" s="4">
        <v>11.06</v>
      </c>
      <c r="F15" s="4">
        <v>44.32</v>
      </c>
      <c r="G15" s="4">
        <v>339</v>
      </c>
      <c r="H15" s="4">
        <v>146.77000000000001</v>
      </c>
      <c r="I15" s="4">
        <v>44.33</v>
      </c>
      <c r="J15" s="4">
        <v>221.3</v>
      </c>
      <c r="K15" s="4">
        <v>2.34</v>
      </c>
      <c r="L15" s="4">
        <v>54.8</v>
      </c>
      <c r="M15" s="4">
        <v>61.28</v>
      </c>
      <c r="N15" s="4">
        <v>0.14000000000000001</v>
      </c>
      <c r="O15" s="4">
        <v>0.17</v>
      </c>
      <c r="P15" s="4">
        <v>0.74</v>
      </c>
      <c r="Q15" s="4">
        <v>0.96</v>
      </c>
    </row>
    <row r="16" spans="1:17" ht="38.25" customHeight="1" thickBot="1" x14ac:dyDescent="0.3">
      <c r="A16" s="3">
        <v>376</v>
      </c>
      <c r="B16" s="4" t="s">
        <v>21</v>
      </c>
      <c r="C16" s="4" t="s">
        <v>62</v>
      </c>
      <c r="D16" s="4">
        <v>7.0000000000000007E-2</v>
      </c>
      <c r="E16" s="4">
        <v>0.02</v>
      </c>
      <c r="F16" s="4">
        <v>15</v>
      </c>
      <c r="G16" s="4">
        <v>60</v>
      </c>
      <c r="H16" s="4">
        <v>11.1</v>
      </c>
      <c r="I16" s="4">
        <v>1.4</v>
      </c>
      <c r="J16" s="4">
        <v>2.8</v>
      </c>
      <c r="K16" s="4">
        <v>0.28000000000000003</v>
      </c>
      <c r="L16" s="4" t="s">
        <v>63</v>
      </c>
      <c r="M16" s="4" t="s">
        <v>63</v>
      </c>
      <c r="N16" s="4" t="s">
        <v>63</v>
      </c>
      <c r="O16" s="4" t="s">
        <v>63</v>
      </c>
      <c r="P16" s="4">
        <v>0.02</v>
      </c>
      <c r="Q16" s="4">
        <v>0.03</v>
      </c>
    </row>
    <row r="17" spans="1:17" ht="33" customHeight="1" thickBot="1" x14ac:dyDescent="0.3">
      <c r="A17" s="3"/>
      <c r="B17" s="4" t="s">
        <v>71</v>
      </c>
      <c r="C17" s="4">
        <v>30</v>
      </c>
      <c r="D17" s="4">
        <v>2.37</v>
      </c>
      <c r="E17" s="4">
        <v>0.3</v>
      </c>
      <c r="F17" s="4">
        <v>14.49</v>
      </c>
      <c r="G17" s="4">
        <v>70.14</v>
      </c>
      <c r="H17" s="4">
        <v>6.9</v>
      </c>
      <c r="I17" s="4">
        <v>9.9</v>
      </c>
      <c r="J17" s="4">
        <v>26.1</v>
      </c>
      <c r="K17" s="4">
        <v>0.33</v>
      </c>
      <c r="L17" s="4" t="s">
        <v>63</v>
      </c>
      <c r="M17" s="4" t="s">
        <v>63</v>
      </c>
      <c r="N17" s="4">
        <v>0.03</v>
      </c>
      <c r="O17" s="4"/>
      <c r="P17" s="4"/>
      <c r="Q17" s="4"/>
    </row>
    <row r="18" spans="1:17" ht="29.25" customHeight="1" thickBot="1" x14ac:dyDescent="0.3">
      <c r="A18" s="3"/>
      <c r="B18" s="4" t="s">
        <v>23</v>
      </c>
      <c r="C18" s="7">
        <v>470</v>
      </c>
      <c r="D18" s="7">
        <f t="shared" ref="D18:Q18" si="0">SUM(D15:D17)</f>
        <v>11.080000000000002</v>
      </c>
      <c r="E18" s="7">
        <f t="shared" si="0"/>
        <v>11.38</v>
      </c>
      <c r="F18" s="7">
        <f t="shared" si="0"/>
        <v>73.81</v>
      </c>
      <c r="G18" s="7">
        <f t="shared" si="0"/>
        <v>469.14</v>
      </c>
      <c r="H18" s="7">
        <f t="shared" si="0"/>
        <v>164.77</v>
      </c>
      <c r="I18" s="7">
        <f t="shared" si="0"/>
        <v>55.629999999999995</v>
      </c>
      <c r="J18" s="7">
        <f t="shared" si="0"/>
        <v>250.20000000000002</v>
      </c>
      <c r="K18" s="7">
        <f t="shared" si="0"/>
        <v>2.95</v>
      </c>
      <c r="L18" s="7">
        <f t="shared" si="0"/>
        <v>54.8</v>
      </c>
      <c r="M18" s="7">
        <f t="shared" si="0"/>
        <v>61.28</v>
      </c>
      <c r="N18" s="7">
        <f t="shared" si="0"/>
        <v>0.17</v>
      </c>
      <c r="O18" s="7">
        <f t="shared" si="0"/>
        <v>0.17</v>
      </c>
      <c r="P18" s="7">
        <f t="shared" si="0"/>
        <v>0.76</v>
      </c>
      <c r="Q18" s="7">
        <f t="shared" si="0"/>
        <v>0.99</v>
      </c>
    </row>
    <row r="19" spans="1:17" x14ac:dyDescent="0.25">
      <c r="A19" s="40"/>
      <c r="B19" s="42" t="s">
        <v>24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21"/>
      <c r="O19" s="21"/>
      <c r="P19" s="21"/>
      <c r="Q19" s="21"/>
    </row>
    <row r="20" spans="1:17" ht="12" customHeight="1" thickBot="1" x14ac:dyDescent="0.3">
      <c r="A20" s="41"/>
      <c r="B20" s="43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2"/>
      <c r="O20" s="22"/>
      <c r="P20" s="22"/>
      <c r="Q20" s="22"/>
    </row>
    <row r="21" spans="1:17" ht="59.25" customHeight="1" thickBot="1" x14ac:dyDescent="0.3">
      <c r="A21" s="16">
        <v>45</v>
      </c>
      <c r="B21" s="15" t="s">
        <v>119</v>
      </c>
      <c r="C21" s="12">
        <v>60</v>
      </c>
      <c r="D21" s="12">
        <v>0.79</v>
      </c>
      <c r="E21" s="12">
        <v>3.83</v>
      </c>
      <c r="F21" s="12">
        <v>3.88</v>
      </c>
      <c r="G21" s="12">
        <v>36</v>
      </c>
      <c r="H21" s="12">
        <v>14.99</v>
      </c>
      <c r="I21" s="12">
        <v>10</v>
      </c>
      <c r="J21" s="12">
        <v>17.88</v>
      </c>
      <c r="K21" s="12">
        <v>17.68</v>
      </c>
      <c r="L21" s="12">
        <v>0.28999999999999998</v>
      </c>
      <c r="M21" s="12">
        <v>382.59</v>
      </c>
      <c r="N21" s="4">
        <v>5.24</v>
      </c>
      <c r="O21" s="4">
        <v>1.4E-2</v>
      </c>
      <c r="P21" s="4">
        <v>0.02</v>
      </c>
      <c r="Q21" s="4">
        <v>448.19</v>
      </c>
    </row>
    <row r="22" spans="1:17" ht="26.25" customHeight="1" thickBot="1" x14ac:dyDescent="0.3">
      <c r="A22" s="22">
        <v>102</v>
      </c>
      <c r="B22" s="5" t="s">
        <v>68</v>
      </c>
      <c r="C22" s="4">
        <v>250</v>
      </c>
      <c r="D22" s="4">
        <v>5.49</v>
      </c>
      <c r="E22" s="4">
        <v>2.77</v>
      </c>
      <c r="F22" s="4">
        <v>16</v>
      </c>
      <c r="G22" s="4">
        <v>118.6</v>
      </c>
      <c r="H22" s="4">
        <v>37</v>
      </c>
      <c r="I22" s="4">
        <v>2.5</v>
      </c>
      <c r="J22" s="4" t="s">
        <v>63</v>
      </c>
      <c r="K22" s="4">
        <v>1003</v>
      </c>
      <c r="L22" s="4">
        <v>201</v>
      </c>
      <c r="M22" s="4">
        <v>0.3</v>
      </c>
      <c r="N22" s="4">
        <v>0.87</v>
      </c>
      <c r="O22" s="4">
        <v>2.44</v>
      </c>
      <c r="P22" s="4">
        <v>1</v>
      </c>
      <c r="Q22" s="4">
        <v>1</v>
      </c>
    </row>
    <row r="23" spans="1:17" ht="86.25" customHeight="1" thickBot="1" x14ac:dyDescent="0.3">
      <c r="A23" s="3">
        <v>295</v>
      </c>
      <c r="B23" s="4" t="s">
        <v>69</v>
      </c>
      <c r="C23" s="4" t="s">
        <v>66</v>
      </c>
      <c r="D23" s="4">
        <v>11.48</v>
      </c>
      <c r="E23" s="4">
        <v>1.92</v>
      </c>
      <c r="F23" s="4">
        <v>11.6</v>
      </c>
      <c r="G23" s="4">
        <v>291</v>
      </c>
      <c r="H23" s="4">
        <v>41.15</v>
      </c>
      <c r="I23" s="4">
        <v>15.6</v>
      </c>
      <c r="J23" s="4">
        <v>63.24</v>
      </c>
      <c r="K23" s="4">
        <v>1.1299999999999999</v>
      </c>
      <c r="L23" s="4">
        <v>71</v>
      </c>
      <c r="M23" s="4">
        <v>67.8</v>
      </c>
      <c r="N23" s="4">
        <v>0.1</v>
      </c>
      <c r="O23" s="4">
        <v>1</v>
      </c>
      <c r="P23" s="4">
        <v>3.4</v>
      </c>
      <c r="Q23" s="4">
        <v>0.73</v>
      </c>
    </row>
    <row r="24" spans="1:17" ht="25.5" customHeight="1" thickBot="1" x14ac:dyDescent="0.3">
      <c r="A24" s="3">
        <v>143</v>
      </c>
      <c r="B24" s="4" t="s">
        <v>70</v>
      </c>
      <c r="C24" s="4">
        <v>150</v>
      </c>
      <c r="D24" s="4">
        <v>2.66</v>
      </c>
      <c r="E24" s="4">
        <v>4.88</v>
      </c>
      <c r="F24" s="4">
        <v>12.9</v>
      </c>
      <c r="G24" s="4">
        <v>213</v>
      </c>
      <c r="H24" s="4">
        <v>55.74</v>
      </c>
      <c r="I24" s="4">
        <v>24.39</v>
      </c>
      <c r="J24" s="4">
        <v>67.5</v>
      </c>
      <c r="K24" s="4">
        <v>0.9</v>
      </c>
      <c r="L24" s="4">
        <v>69</v>
      </c>
      <c r="M24" s="4">
        <v>413.44</v>
      </c>
      <c r="N24" s="4">
        <v>0.09</v>
      </c>
      <c r="O24" s="4">
        <v>0.09</v>
      </c>
      <c r="P24" s="4">
        <v>0.96</v>
      </c>
      <c r="Q24" s="4">
        <v>18.77</v>
      </c>
    </row>
    <row r="25" spans="1:17" ht="34.5" customHeight="1" thickBot="1" x14ac:dyDescent="0.3">
      <c r="A25" s="3">
        <v>349</v>
      </c>
      <c r="B25" s="4" t="s">
        <v>73</v>
      </c>
      <c r="C25" s="4">
        <v>200</v>
      </c>
      <c r="D25" s="4">
        <v>0.66</v>
      </c>
      <c r="E25" s="4">
        <v>0.08</v>
      </c>
      <c r="F25" s="4">
        <v>32.01</v>
      </c>
      <c r="G25" s="4">
        <v>132.80000000000001</v>
      </c>
      <c r="H25" s="4">
        <v>32.4</v>
      </c>
      <c r="I25" s="4">
        <v>17.399999999999999</v>
      </c>
      <c r="J25" s="4">
        <v>23.4</v>
      </c>
      <c r="K25" s="4">
        <v>0.7</v>
      </c>
      <c r="L25" s="4" t="s">
        <v>63</v>
      </c>
      <c r="M25" s="4">
        <v>40.799999999999997</v>
      </c>
      <c r="N25" s="4">
        <v>1.6E-2</v>
      </c>
      <c r="O25" s="4">
        <v>2.4E-2</v>
      </c>
      <c r="P25" s="4">
        <v>0.26</v>
      </c>
      <c r="Q25" s="4">
        <v>0.73</v>
      </c>
    </row>
    <row r="26" spans="1:17" ht="15.75" thickBot="1" x14ac:dyDescent="0.3">
      <c r="A26" s="3"/>
      <c r="B26" s="4" t="s">
        <v>71</v>
      </c>
      <c r="C26" s="4">
        <v>20</v>
      </c>
      <c r="D26" s="4">
        <v>1.58</v>
      </c>
      <c r="E26" s="4">
        <v>0.2</v>
      </c>
      <c r="F26" s="4">
        <v>9.66</v>
      </c>
      <c r="G26" s="4">
        <v>46.76</v>
      </c>
      <c r="H26" s="4">
        <v>4.5999999999999996</v>
      </c>
      <c r="I26" s="4">
        <v>6.6</v>
      </c>
      <c r="J26" s="4"/>
      <c r="K26" s="4">
        <v>0.22</v>
      </c>
      <c r="L26" s="4"/>
      <c r="M26" s="4">
        <v>17.399999999999999</v>
      </c>
      <c r="N26" s="4">
        <v>0.02</v>
      </c>
      <c r="O26" s="4"/>
      <c r="P26" s="4"/>
      <c r="Q26" s="4"/>
    </row>
    <row r="27" spans="1:17" ht="26.25" thickBot="1" x14ac:dyDescent="0.3">
      <c r="A27" s="22"/>
      <c r="B27" s="4" t="s">
        <v>72</v>
      </c>
      <c r="C27" s="4">
        <v>30</v>
      </c>
      <c r="D27" s="4">
        <v>10.58</v>
      </c>
      <c r="E27" s="4">
        <v>0.33</v>
      </c>
      <c r="F27" s="4">
        <v>14.832000000000001</v>
      </c>
      <c r="G27" s="4">
        <v>68.97</v>
      </c>
      <c r="H27" s="4">
        <v>6.9</v>
      </c>
      <c r="I27" s="4">
        <v>7.5</v>
      </c>
      <c r="J27" s="4"/>
      <c r="K27" s="4">
        <v>0.93</v>
      </c>
      <c r="L27" s="4"/>
      <c r="M27" s="4">
        <v>31.8</v>
      </c>
      <c r="N27" s="4">
        <v>0.03</v>
      </c>
      <c r="O27" s="4"/>
      <c r="P27" s="4"/>
      <c r="Q27" s="4"/>
    </row>
    <row r="28" spans="1:17" ht="15.75" thickBot="1" x14ac:dyDescent="0.3">
      <c r="A28" s="3"/>
      <c r="B28" s="4" t="s">
        <v>23</v>
      </c>
      <c r="C28" s="7">
        <f t="shared" ref="C28:Q28" si="1">SUM(C21:C27)</f>
        <v>710</v>
      </c>
      <c r="D28" s="7">
        <f t="shared" si="1"/>
        <v>33.24</v>
      </c>
      <c r="E28" s="7">
        <f t="shared" si="1"/>
        <v>14.009999999999998</v>
      </c>
      <c r="F28" s="7">
        <f t="shared" si="1"/>
        <v>100.88199999999998</v>
      </c>
      <c r="G28" s="7">
        <f t="shared" si="1"/>
        <v>907.13000000000011</v>
      </c>
      <c r="H28" s="7">
        <f t="shared" si="1"/>
        <v>192.78</v>
      </c>
      <c r="I28" s="7">
        <f t="shared" si="1"/>
        <v>83.99</v>
      </c>
      <c r="J28" s="7">
        <f t="shared" si="1"/>
        <v>172.02</v>
      </c>
      <c r="K28" s="7">
        <f t="shared" si="1"/>
        <v>1024.56</v>
      </c>
      <c r="L28" s="7">
        <f t="shared" si="1"/>
        <v>341.28999999999996</v>
      </c>
      <c r="M28" s="7">
        <f t="shared" si="1"/>
        <v>954.12999999999988</v>
      </c>
      <c r="N28" s="7">
        <f t="shared" si="1"/>
        <v>6.3659999999999997</v>
      </c>
      <c r="O28" s="7">
        <f t="shared" si="1"/>
        <v>3.5679999999999996</v>
      </c>
      <c r="P28" s="7">
        <f t="shared" si="1"/>
        <v>5.64</v>
      </c>
      <c r="Q28" s="7">
        <f t="shared" si="1"/>
        <v>469.42</v>
      </c>
    </row>
    <row r="29" spans="1:17" ht="15.75" thickBot="1" x14ac:dyDescent="0.3">
      <c r="A29" s="3"/>
      <c r="B29" s="13" t="s">
        <v>44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9" thickBot="1" x14ac:dyDescent="0.3">
      <c r="A30" s="3">
        <v>360</v>
      </c>
      <c r="B30" s="4" t="s">
        <v>80</v>
      </c>
      <c r="C30" s="4">
        <v>200</v>
      </c>
      <c r="D30" s="4">
        <v>0.104</v>
      </c>
      <c r="E30" s="4">
        <v>0</v>
      </c>
      <c r="F30" s="4">
        <v>29.06</v>
      </c>
      <c r="G30" s="4">
        <v>113.8</v>
      </c>
      <c r="H30" s="4">
        <v>12</v>
      </c>
      <c r="I30" s="4">
        <v>3.2</v>
      </c>
      <c r="J30" s="4">
        <v>0.6</v>
      </c>
      <c r="K30" s="4">
        <v>0.3</v>
      </c>
      <c r="L30" s="4" t="s">
        <v>63</v>
      </c>
      <c r="M30" s="4" t="s">
        <v>63</v>
      </c>
      <c r="N30" s="4">
        <v>0.01</v>
      </c>
      <c r="O30" s="4">
        <v>0.02</v>
      </c>
      <c r="P30" s="4">
        <v>0.12</v>
      </c>
      <c r="Q30" s="4">
        <v>0.6</v>
      </c>
    </row>
    <row r="31" spans="1:17" ht="15.75" thickBot="1" x14ac:dyDescent="0.3">
      <c r="A31" s="3"/>
      <c r="B31" s="4" t="s">
        <v>45</v>
      </c>
      <c r="C31" s="4">
        <v>50</v>
      </c>
      <c r="D31" s="4">
        <v>3.95</v>
      </c>
      <c r="E31" s="4">
        <v>0.5</v>
      </c>
      <c r="F31" s="4">
        <v>24.15</v>
      </c>
      <c r="G31" s="4">
        <v>116.9</v>
      </c>
      <c r="H31" s="4">
        <v>11.5</v>
      </c>
      <c r="I31" s="4">
        <v>13.2</v>
      </c>
      <c r="J31" s="4"/>
      <c r="K31" s="4">
        <v>0.44</v>
      </c>
      <c r="L31" s="4"/>
      <c r="M31" s="4">
        <v>34.799999999999997</v>
      </c>
      <c r="N31" s="4">
        <v>0.04</v>
      </c>
      <c r="O31" s="4"/>
      <c r="P31" s="4"/>
      <c r="Q31" s="4"/>
    </row>
    <row r="32" spans="1:17" ht="15.75" thickBot="1" x14ac:dyDescent="0.3">
      <c r="A32" s="3"/>
      <c r="B32" s="4" t="s">
        <v>31</v>
      </c>
      <c r="C32" s="4">
        <f t="shared" ref="C32:K32" si="2">SUM(C30:C31)</f>
        <v>250</v>
      </c>
      <c r="D32" s="4">
        <f t="shared" si="2"/>
        <v>4.0540000000000003</v>
      </c>
      <c r="E32" s="4">
        <f t="shared" si="2"/>
        <v>0.5</v>
      </c>
      <c r="F32" s="4">
        <f t="shared" si="2"/>
        <v>53.209999999999994</v>
      </c>
      <c r="G32" s="4">
        <f t="shared" si="2"/>
        <v>230.7</v>
      </c>
      <c r="H32" s="4">
        <f t="shared" si="2"/>
        <v>23.5</v>
      </c>
      <c r="I32" s="4">
        <f t="shared" si="2"/>
        <v>16.399999999999999</v>
      </c>
      <c r="J32" s="4">
        <f t="shared" si="2"/>
        <v>0.6</v>
      </c>
      <c r="K32" s="4">
        <f t="shared" si="2"/>
        <v>0.74</v>
      </c>
      <c r="L32" s="4"/>
      <c r="M32" s="4">
        <f>SUM(M30:M31)</f>
        <v>34.799999999999997</v>
      </c>
      <c r="N32" s="4">
        <f>SUM(N30:N31)</f>
        <v>0.05</v>
      </c>
      <c r="O32" s="4">
        <f>SUM(O30:O31)</f>
        <v>0.02</v>
      </c>
      <c r="P32" s="4">
        <f>SUM(P30:P31)</f>
        <v>0.12</v>
      </c>
      <c r="Q32" s="4">
        <f>SUM(Q30:Q31)</f>
        <v>0.6</v>
      </c>
    </row>
    <row r="33" spans="1:17" ht="15.75" thickBot="1" x14ac:dyDescent="0.3">
      <c r="A33" s="3"/>
      <c r="B33" s="13" t="s">
        <v>26</v>
      </c>
      <c r="C33" s="17">
        <f>C32+C28+C18</f>
        <v>1430</v>
      </c>
      <c r="D33" s="17">
        <f t="shared" ref="D33:Q33" si="3">D32+D28+D18</f>
        <v>48.374000000000009</v>
      </c>
      <c r="E33" s="17">
        <f t="shared" si="3"/>
        <v>25.89</v>
      </c>
      <c r="F33" s="17">
        <f t="shared" si="3"/>
        <v>227.90199999999999</v>
      </c>
      <c r="G33" s="17">
        <f t="shared" si="3"/>
        <v>1606.9700000000003</v>
      </c>
      <c r="H33" s="17">
        <f t="shared" si="3"/>
        <v>381.05</v>
      </c>
      <c r="I33" s="17">
        <f t="shared" si="3"/>
        <v>156.01999999999998</v>
      </c>
      <c r="J33" s="17">
        <f t="shared" si="3"/>
        <v>422.82000000000005</v>
      </c>
      <c r="K33" s="17">
        <f t="shared" si="3"/>
        <v>1028.25</v>
      </c>
      <c r="L33" s="17">
        <f t="shared" si="3"/>
        <v>396.09</v>
      </c>
      <c r="M33" s="17">
        <f t="shared" si="3"/>
        <v>1050.2099999999998</v>
      </c>
      <c r="N33" s="17">
        <f t="shared" si="3"/>
        <v>6.5859999999999994</v>
      </c>
      <c r="O33" s="17">
        <f t="shared" si="3"/>
        <v>3.7579999999999996</v>
      </c>
      <c r="P33" s="17">
        <f t="shared" si="3"/>
        <v>6.52</v>
      </c>
      <c r="Q33" s="17">
        <f t="shared" si="3"/>
        <v>471.01000000000005</v>
      </c>
    </row>
    <row r="34" spans="1:17" ht="15.75" thickBot="1" x14ac:dyDescent="0.3">
      <c r="A34" s="34" t="s">
        <v>27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x14ac:dyDescent="0.25">
      <c r="A35" s="40"/>
      <c r="B35" s="42" t="s">
        <v>19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21"/>
      <c r="O35" s="21"/>
      <c r="P35" s="21"/>
      <c r="Q35" s="21"/>
    </row>
    <row r="36" spans="1:17" ht="15.75" thickBot="1" x14ac:dyDescent="0.3">
      <c r="A36" s="41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22"/>
      <c r="O36" s="22"/>
      <c r="P36" s="22"/>
      <c r="Q36" s="22"/>
    </row>
    <row r="37" spans="1:17" ht="57" customHeight="1" thickBot="1" x14ac:dyDescent="0.3">
      <c r="A37" s="16">
        <v>210</v>
      </c>
      <c r="B37" s="19" t="s">
        <v>106</v>
      </c>
      <c r="C37" s="19" t="s">
        <v>124</v>
      </c>
      <c r="D37" s="19">
        <v>5.39</v>
      </c>
      <c r="E37" s="19">
        <v>9.6</v>
      </c>
      <c r="F37" s="19">
        <v>1.02</v>
      </c>
      <c r="G37" s="19">
        <v>112</v>
      </c>
      <c r="H37" s="19">
        <v>119.58</v>
      </c>
      <c r="I37" s="19">
        <v>18.72</v>
      </c>
      <c r="J37" s="19">
        <v>261.89999999999998</v>
      </c>
      <c r="K37" s="19">
        <v>3.06</v>
      </c>
      <c r="L37" s="19">
        <v>376.5</v>
      </c>
      <c r="M37" s="19">
        <v>388.8</v>
      </c>
      <c r="N37" s="4">
        <v>0.12</v>
      </c>
      <c r="O37" s="4">
        <v>0.6</v>
      </c>
      <c r="P37" s="4">
        <v>0.27</v>
      </c>
      <c r="Q37" s="4">
        <v>0.3</v>
      </c>
    </row>
    <row r="38" spans="1:17" ht="35.25" customHeight="1" thickBot="1" x14ac:dyDescent="0.3">
      <c r="A38" s="22">
        <v>304</v>
      </c>
      <c r="B38" s="4" t="s">
        <v>28</v>
      </c>
      <c r="C38" s="4">
        <v>150</v>
      </c>
      <c r="D38" s="4">
        <v>5.08</v>
      </c>
      <c r="E38" s="4">
        <v>0.08</v>
      </c>
      <c r="F38" s="4">
        <v>50.95</v>
      </c>
      <c r="G38" s="4">
        <v>194</v>
      </c>
      <c r="H38" s="4">
        <v>1.52</v>
      </c>
      <c r="I38" s="4">
        <v>18.149999999999999</v>
      </c>
      <c r="J38" s="4">
        <v>67.67</v>
      </c>
      <c r="K38" s="4">
        <v>0.59</v>
      </c>
      <c r="L38" s="4" t="s">
        <v>107</v>
      </c>
      <c r="M38" s="4">
        <v>22.5</v>
      </c>
      <c r="N38" s="4">
        <v>0.3</v>
      </c>
      <c r="O38" s="4">
        <v>0.03</v>
      </c>
      <c r="P38" s="4">
        <v>0.23</v>
      </c>
      <c r="Q38" s="4">
        <v>2.0299999999999998</v>
      </c>
    </row>
    <row r="39" spans="1:17" ht="15.75" thickBot="1" x14ac:dyDescent="0.3">
      <c r="A39" s="3"/>
      <c r="B39" s="4" t="s">
        <v>71</v>
      </c>
      <c r="C39" s="4">
        <v>30</v>
      </c>
      <c r="D39" s="4">
        <v>2.37</v>
      </c>
      <c r="E39" s="4">
        <v>0.3</v>
      </c>
      <c r="F39" s="4">
        <v>14.49</v>
      </c>
      <c r="G39" s="4">
        <v>70.14</v>
      </c>
      <c r="H39" s="4">
        <v>6.9</v>
      </c>
      <c r="I39" s="4">
        <v>9.9</v>
      </c>
      <c r="J39" s="4">
        <v>26.1</v>
      </c>
      <c r="K39" s="4">
        <v>0.33</v>
      </c>
      <c r="L39" s="4" t="s">
        <v>63</v>
      </c>
      <c r="M39" s="4" t="s">
        <v>63</v>
      </c>
      <c r="N39" s="4">
        <v>0.03</v>
      </c>
      <c r="O39" s="4"/>
      <c r="P39" s="4"/>
      <c r="Q39" s="4"/>
    </row>
    <row r="40" spans="1:17" ht="15.75" thickBot="1" x14ac:dyDescent="0.3">
      <c r="A40" s="22">
        <v>376</v>
      </c>
      <c r="B40" s="4" t="s">
        <v>21</v>
      </c>
      <c r="C40" s="4" t="s">
        <v>62</v>
      </c>
      <c r="D40" s="4">
        <v>7.0000000000000007E-2</v>
      </c>
      <c r="E40" s="4">
        <v>0.02</v>
      </c>
      <c r="F40" s="4">
        <v>15</v>
      </c>
      <c r="G40" s="4">
        <v>60</v>
      </c>
      <c r="H40" s="4">
        <v>11.1</v>
      </c>
      <c r="I40" s="4">
        <v>1.4</v>
      </c>
      <c r="J40" s="4">
        <v>2.8</v>
      </c>
      <c r="K40" s="4">
        <v>0.28000000000000003</v>
      </c>
      <c r="L40" s="4" t="s">
        <v>107</v>
      </c>
      <c r="M40" s="4" t="s">
        <v>107</v>
      </c>
      <c r="N40" s="4" t="s">
        <v>107</v>
      </c>
      <c r="O40" s="4" t="s">
        <v>107</v>
      </c>
      <c r="P40" s="4">
        <v>0.02</v>
      </c>
      <c r="Q40" s="4">
        <v>0.03</v>
      </c>
    </row>
    <row r="41" spans="1:17" ht="15.75" thickBot="1" x14ac:dyDescent="0.3">
      <c r="A41" s="3"/>
      <c r="B41" s="4" t="s">
        <v>23</v>
      </c>
      <c r="C41" s="7">
        <v>439</v>
      </c>
      <c r="D41" s="7">
        <f t="shared" ref="D41:Q41" si="4">SUM(D37:D40)</f>
        <v>12.91</v>
      </c>
      <c r="E41" s="7">
        <f t="shared" si="4"/>
        <v>10</v>
      </c>
      <c r="F41" s="7">
        <f t="shared" si="4"/>
        <v>81.460000000000008</v>
      </c>
      <c r="G41" s="7">
        <f t="shared" si="4"/>
        <v>436.14</v>
      </c>
      <c r="H41" s="7">
        <f t="shared" si="4"/>
        <v>139.1</v>
      </c>
      <c r="I41" s="7">
        <f t="shared" si="4"/>
        <v>48.169999999999995</v>
      </c>
      <c r="J41" s="7">
        <f t="shared" si="4"/>
        <v>358.47</v>
      </c>
      <c r="K41" s="7">
        <f t="shared" si="4"/>
        <v>4.26</v>
      </c>
      <c r="L41" s="7">
        <f t="shared" si="4"/>
        <v>376.5</v>
      </c>
      <c r="M41" s="7">
        <f t="shared" si="4"/>
        <v>411.3</v>
      </c>
      <c r="N41" s="7">
        <f t="shared" si="4"/>
        <v>0.44999999999999996</v>
      </c>
      <c r="O41" s="7">
        <f t="shared" si="4"/>
        <v>0.63</v>
      </c>
      <c r="P41" s="7">
        <f t="shared" si="4"/>
        <v>0.52</v>
      </c>
      <c r="Q41" s="7">
        <f t="shared" si="4"/>
        <v>2.3599999999999994</v>
      </c>
    </row>
    <row r="42" spans="1:17" x14ac:dyDescent="0.25">
      <c r="A42" s="40"/>
      <c r="B42" s="42" t="s">
        <v>24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21"/>
      <c r="O42" s="21"/>
      <c r="P42" s="21"/>
      <c r="Q42" s="21"/>
    </row>
    <row r="43" spans="1:17" ht="15.75" thickBot="1" x14ac:dyDescent="0.3">
      <c r="A43" s="41"/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22"/>
      <c r="O43" s="22"/>
      <c r="P43" s="22"/>
      <c r="Q43" s="22"/>
    </row>
    <row r="44" spans="1:17" ht="39" thickBot="1" x14ac:dyDescent="0.3">
      <c r="A44" s="16" t="s">
        <v>74</v>
      </c>
      <c r="B44" s="12" t="s">
        <v>75</v>
      </c>
      <c r="C44" s="12">
        <v>50</v>
      </c>
      <c r="D44" s="12">
        <v>0.55000000000000004</v>
      </c>
      <c r="E44" s="12">
        <v>1.75</v>
      </c>
      <c r="F44" s="12">
        <v>1.9</v>
      </c>
      <c r="G44" s="12">
        <v>11</v>
      </c>
      <c r="H44" s="12">
        <v>7</v>
      </c>
      <c r="I44" s="12">
        <v>10</v>
      </c>
      <c r="J44" s="12">
        <v>13</v>
      </c>
      <c r="K44" s="12">
        <v>0.45</v>
      </c>
      <c r="L44" s="12" t="s">
        <v>63</v>
      </c>
      <c r="M44" s="12">
        <v>66.5</v>
      </c>
      <c r="N44" s="4">
        <v>0.03</v>
      </c>
      <c r="O44" s="4">
        <v>0.02</v>
      </c>
      <c r="P44" s="4">
        <v>0.25</v>
      </c>
      <c r="Q44" s="4">
        <v>8.75</v>
      </c>
    </row>
    <row r="45" spans="1:17" ht="15.75" thickBot="1" x14ac:dyDescent="0.3">
      <c r="A45" s="3">
        <v>81</v>
      </c>
      <c r="B45" s="4" t="s">
        <v>76</v>
      </c>
      <c r="C45" s="4" t="s">
        <v>77</v>
      </c>
      <c r="D45" s="4">
        <v>1.6</v>
      </c>
      <c r="E45" s="4">
        <v>4.8600000000000003</v>
      </c>
      <c r="F45" s="4">
        <v>8.56</v>
      </c>
      <c r="G45" s="4">
        <v>91.25</v>
      </c>
      <c r="H45" s="4">
        <v>50.6</v>
      </c>
      <c r="I45" s="4">
        <v>23.13</v>
      </c>
      <c r="J45" s="4">
        <v>46.1</v>
      </c>
      <c r="K45" s="4">
        <v>1.1000000000000001</v>
      </c>
      <c r="L45" s="4" t="s">
        <v>63</v>
      </c>
      <c r="M45" s="4">
        <v>216.75</v>
      </c>
      <c r="N45" s="4">
        <v>0.3</v>
      </c>
      <c r="O45" s="4">
        <v>0.4</v>
      </c>
      <c r="P45" s="4">
        <v>0.43</v>
      </c>
      <c r="Q45" s="4">
        <v>10.199999999999999</v>
      </c>
    </row>
    <row r="46" spans="1:17" ht="47.25" customHeight="1" thickBot="1" x14ac:dyDescent="0.3">
      <c r="A46" s="3">
        <v>228</v>
      </c>
      <c r="B46" s="4" t="s">
        <v>78</v>
      </c>
      <c r="C46" s="4">
        <v>75</v>
      </c>
      <c r="D46" s="4">
        <v>10.25</v>
      </c>
      <c r="E46" s="4">
        <v>2.12</v>
      </c>
      <c r="F46" s="4">
        <v>2.14</v>
      </c>
      <c r="G46" s="4">
        <v>154</v>
      </c>
      <c r="H46" s="4">
        <v>45.16</v>
      </c>
      <c r="I46" s="4">
        <v>23.75</v>
      </c>
      <c r="J46" s="4">
        <v>128.27000000000001</v>
      </c>
      <c r="K46" s="4">
        <v>0.95</v>
      </c>
      <c r="L46" s="4">
        <v>8.2100000000000009</v>
      </c>
      <c r="M46" s="4">
        <v>11.6</v>
      </c>
      <c r="N46" s="4">
        <v>0.12</v>
      </c>
      <c r="O46" s="4">
        <v>0.18</v>
      </c>
      <c r="P46" s="4">
        <v>4.1399999999999997</v>
      </c>
      <c r="Q46" s="4">
        <v>0.9</v>
      </c>
    </row>
    <row r="47" spans="1:17" ht="39" thickBot="1" x14ac:dyDescent="0.3">
      <c r="A47" s="3">
        <v>142</v>
      </c>
      <c r="B47" s="4" t="s">
        <v>79</v>
      </c>
      <c r="C47" s="4">
        <v>180</v>
      </c>
      <c r="D47" s="4">
        <v>3.92</v>
      </c>
      <c r="E47" s="4">
        <v>3.47</v>
      </c>
      <c r="F47" s="4">
        <v>27.19</v>
      </c>
      <c r="G47" s="4">
        <v>259</v>
      </c>
      <c r="H47" s="4">
        <v>27.13</v>
      </c>
      <c r="I47" s="4">
        <v>26.22</v>
      </c>
      <c r="J47" s="4">
        <v>74.22</v>
      </c>
      <c r="K47" s="4">
        <v>1</v>
      </c>
      <c r="L47" s="4">
        <v>21</v>
      </c>
      <c r="M47" s="4">
        <v>129.08000000000001</v>
      </c>
      <c r="N47" s="4">
        <v>0.13</v>
      </c>
      <c r="O47" s="4">
        <v>0.09</v>
      </c>
      <c r="P47" s="4">
        <v>1.27</v>
      </c>
      <c r="Q47" s="4">
        <v>16.64</v>
      </c>
    </row>
    <row r="48" spans="1:17" ht="39" thickBot="1" x14ac:dyDescent="0.3">
      <c r="A48" s="22">
        <v>360</v>
      </c>
      <c r="B48" s="4" t="s">
        <v>80</v>
      </c>
      <c r="C48" s="4">
        <v>200</v>
      </c>
      <c r="D48" s="4">
        <v>0.104</v>
      </c>
      <c r="E48" s="4">
        <v>0</v>
      </c>
      <c r="F48" s="4">
        <v>29.06</v>
      </c>
      <c r="G48" s="4">
        <v>113.8</v>
      </c>
      <c r="H48" s="4">
        <v>12</v>
      </c>
      <c r="I48" s="4">
        <v>3.2</v>
      </c>
      <c r="J48" s="4">
        <v>0.6</v>
      </c>
      <c r="K48" s="4">
        <v>0.3</v>
      </c>
      <c r="L48" s="4" t="s">
        <v>63</v>
      </c>
      <c r="M48" s="4" t="s">
        <v>63</v>
      </c>
      <c r="N48" s="4">
        <v>0.01</v>
      </c>
      <c r="O48" s="4">
        <v>0.02</v>
      </c>
      <c r="P48" s="4">
        <v>0.12</v>
      </c>
      <c r="Q48" s="4">
        <v>0.6</v>
      </c>
    </row>
    <row r="49" spans="1:17" ht="15.75" thickBot="1" x14ac:dyDescent="0.3">
      <c r="A49" s="22"/>
      <c r="B49" s="4" t="s">
        <v>71</v>
      </c>
      <c r="C49" s="4">
        <v>20</v>
      </c>
      <c r="D49" s="4">
        <v>1.58</v>
      </c>
      <c r="E49" s="4">
        <v>0.2</v>
      </c>
      <c r="F49" s="4">
        <v>9.66</v>
      </c>
      <c r="G49" s="4">
        <v>46.76</v>
      </c>
      <c r="H49" s="4">
        <v>4.5999999999999996</v>
      </c>
      <c r="I49" s="4">
        <v>6.6</v>
      </c>
      <c r="J49" s="4"/>
      <c r="K49" s="4">
        <v>0.22</v>
      </c>
      <c r="L49" s="4"/>
      <c r="M49" s="4">
        <v>17.399999999999999</v>
      </c>
      <c r="N49" s="4">
        <v>0.02</v>
      </c>
      <c r="O49" s="4"/>
      <c r="P49" s="4"/>
      <c r="Q49" s="4"/>
    </row>
    <row r="50" spans="1:17" ht="26.25" thickBot="1" x14ac:dyDescent="0.3">
      <c r="A50" s="3"/>
      <c r="B50" s="4" t="s">
        <v>72</v>
      </c>
      <c r="C50" s="4">
        <v>30</v>
      </c>
      <c r="D50" s="4">
        <v>10.58</v>
      </c>
      <c r="E50" s="4">
        <v>0.33</v>
      </c>
      <c r="F50" s="4">
        <v>14.832000000000001</v>
      </c>
      <c r="G50" s="4">
        <v>68.97</v>
      </c>
      <c r="H50" s="4">
        <v>6.9</v>
      </c>
      <c r="I50" s="4">
        <v>7.5</v>
      </c>
      <c r="J50" s="4"/>
      <c r="K50" s="4">
        <v>0.93</v>
      </c>
      <c r="L50" s="4"/>
      <c r="M50" s="4">
        <v>31.8</v>
      </c>
      <c r="N50" s="4">
        <v>0.03</v>
      </c>
      <c r="O50" s="4"/>
      <c r="P50" s="4"/>
      <c r="Q50" s="4"/>
    </row>
    <row r="51" spans="1:17" ht="15.75" thickBot="1" x14ac:dyDescent="0.3">
      <c r="A51" s="3"/>
      <c r="B51" s="4" t="s">
        <v>23</v>
      </c>
      <c r="C51" s="4">
        <v>815</v>
      </c>
      <c r="D51" s="4">
        <f t="shared" ref="D51:Q51" si="5">SUM(D44:D50)</f>
        <v>28.583999999999996</v>
      </c>
      <c r="E51" s="4">
        <f t="shared" si="5"/>
        <v>12.73</v>
      </c>
      <c r="F51" s="4">
        <f t="shared" si="5"/>
        <v>93.342000000000013</v>
      </c>
      <c r="G51" s="4">
        <f t="shared" si="5"/>
        <v>744.78</v>
      </c>
      <c r="H51" s="4">
        <f t="shared" si="5"/>
        <v>153.38999999999999</v>
      </c>
      <c r="I51" s="5">
        <f t="shared" si="5"/>
        <v>100.39999999999999</v>
      </c>
      <c r="J51" s="5">
        <f t="shared" si="5"/>
        <v>262.19000000000005</v>
      </c>
      <c r="K51" s="5">
        <f t="shared" si="5"/>
        <v>4.9499999999999993</v>
      </c>
      <c r="L51" s="5">
        <f t="shared" si="5"/>
        <v>29.21</v>
      </c>
      <c r="M51" s="5">
        <f t="shared" si="5"/>
        <v>473.13000000000005</v>
      </c>
      <c r="N51" s="5">
        <f t="shared" si="5"/>
        <v>0.64</v>
      </c>
      <c r="O51" s="5">
        <f t="shared" si="5"/>
        <v>0.71000000000000008</v>
      </c>
      <c r="P51" s="5">
        <f t="shared" si="5"/>
        <v>6.21</v>
      </c>
      <c r="Q51" s="5">
        <f t="shared" si="5"/>
        <v>37.089999999999996</v>
      </c>
    </row>
    <row r="52" spans="1:17" ht="15.75" thickBot="1" x14ac:dyDescent="0.3">
      <c r="A52" s="3"/>
      <c r="B52" s="13" t="s">
        <v>44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36.75" customHeight="1" thickBot="1" x14ac:dyDescent="0.3">
      <c r="A53" s="3">
        <v>377</v>
      </c>
      <c r="B53" s="4" t="s">
        <v>46</v>
      </c>
      <c r="C53" s="4" t="s">
        <v>64</v>
      </c>
      <c r="D53" s="4">
        <v>0.13</v>
      </c>
      <c r="E53" s="4">
        <v>0.02</v>
      </c>
      <c r="F53" s="4">
        <v>15.2</v>
      </c>
      <c r="G53" s="4">
        <v>62</v>
      </c>
      <c r="H53" s="4">
        <v>14.2</v>
      </c>
      <c r="I53" s="4">
        <v>2.4</v>
      </c>
      <c r="J53" s="4">
        <v>4.4000000000000004</v>
      </c>
      <c r="K53" s="4">
        <v>0.36</v>
      </c>
      <c r="L53" s="4" t="s">
        <v>63</v>
      </c>
      <c r="M53" s="4" t="s">
        <v>63</v>
      </c>
      <c r="N53" s="4" t="s">
        <v>63</v>
      </c>
      <c r="O53" s="4" t="s">
        <v>63</v>
      </c>
      <c r="P53" s="4">
        <v>0.03</v>
      </c>
      <c r="Q53" s="4">
        <v>0.02</v>
      </c>
    </row>
    <row r="54" spans="1:17" ht="15.75" thickBot="1" x14ac:dyDescent="0.3">
      <c r="A54" s="3"/>
      <c r="B54" s="4" t="s">
        <v>71</v>
      </c>
      <c r="C54" s="4">
        <v>30</v>
      </c>
      <c r="D54" s="4">
        <v>2.37</v>
      </c>
      <c r="E54" s="4">
        <v>0.3</v>
      </c>
      <c r="F54" s="4">
        <v>14.49</v>
      </c>
      <c r="G54" s="4">
        <v>70.14</v>
      </c>
      <c r="H54" s="4">
        <v>6.9</v>
      </c>
      <c r="I54" s="4">
        <v>9.9</v>
      </c>
      <c r="J54" s="4">
        <v>26.1</v>
      </c>
      <c r="K54" s="4">
        <v>0.33</v>
      </c>
      <c r="L54" s="4" t="s">
        <v>63</v>
      </c>
      <c r="M54" s="4" t="s">
        <v>63</v>
      </c>
      <c r="N54" s="4">
        <v>0.03</v>
      </c>
      <c r="O54" s="4"/>
      <c r="P54" s="4"/>
      <c r="Q54" s="4"/>
    </row>
    <row r="55" spans="1:17" ht="15.75" thickBot="1" x14ac:dyDescent="0.3">
      <c r="A55" s="3">
        <v>14</v>
      </c>
      <c r="B55" s="4" t="s">
        <v>22</v>
      </c>
      <c r="C55" s="4">
        <v>10</v>
      </c>
      <c r="D55" s="4">
        <v>0.08</v>
      </c>
      <c r="E55" s="4">
        <v>7.25</v>
      </c>
      <c r="F55" s="4">
        <v>0.13</v>
      </c>
      <c r="G55" s="4">
        <v>66</v>
      </c>
      <c r="H55" s="4">
        <v>2.4</v>
      </c>
      <c r="I55" s="4" t="s">
        <v>63</v>
      </c>
      <c r="J55" s="4">
        <v>3</v>
      </c>
      <c r="K55" s="4">
        <v>0.02</v>
      </c>
      <c r="L55" s="4">
        <v>40</v>
      </c>
      <c r="M55" s="4">
        <v>45</v>
      </c>
      <c r="N55" s="4" t="s">
        <v>63</v>
      </c>
      <c r="O55" s="4">
        <v>0.01</v>
      </c>
      <c r="P55" s="4">
        <v>0.01</v>
      </c>
      <c r="Q55" s="4" t="s">
        <v>63</v>
      </c>
    </row>
    <row r="56" spans="1:17" ht="15.75" thickBot="1" x14ac:dyDescent="0.3">
      <c r="A56" s="3"/>
      <c r="B56" s="4" t="s">
        <v>23</v>
      </c>
      <c r="C56" s="7">
        <f t="shared" ref="C56:Q56" si="6">SUM(C53:C55)</f>
        <v>40</v>
      </c>
      <c r="D56" s="7">
        <f t="shared" si="6"/>
        <v>2.58</v>
      </c>
      <c r="E56" s="7">
        <f t="shared" si="6"/>
        <v>7.57</v>
      </c>
      <c r="F56" s="7">
        <f t="shared" si="6"/>
        <v>29.819999999999997</v>
      </c>
      <c r="G56" s="7">
        <f t="shared" si="6"/>
        <v>198.14</v>
      </c>
      <c r="H56" s="7">
        <f t="shared" si="6"/>
        <v>23.5</v>
      </c>
      <c r="I56" s="7">
        <f t="shared" si="6"/>
        <v>12.3</v>
      </c>
      <c r="J56" s="7">
        <f t="shared" si="6"/>
        <v>33.5</v>
      </c>
      <c r="K56" s="7">
        <f t="shared" si="6"/>
        <v>0.71</v>
      </c>
      <c r="L56" s="7">
        <f t="shared" si="6"/>
        <v>40</v>
      </c>
      <c r="M56" s="7">
        <f t="shared" si="6"/>
        <v>45</v>
      </c>
      <c r="N56" s="7">
        <f t="shared" si="6"/>
        <v>0.03</v>
      </c>
      <c r="O56" s="7">
        <f t="shared" si="6"/>
        <v>0.01</v>
      </c>
      <c r="P56" s="7">
        <f t="shared" si="6"/>
        <v>0.04</v>
      </c>
      <c r="Q56" s="7">
        <f t="shared" si="6"/>
        <v>0.02</v>
      </c>
    </row>
    <row r="57" spans="1:17" ht="15.75" thickBot="1" x14ac:dyDescent="0.3">
      <c r="A57" s="3"/>
      <c r="B57" s="13" t="s">
        <v>26</v>
      </c>
      <c r="C57" s="17">
        <f>C56+C51+C41</f>
        <v>1294</v>
      </c>
      <c r="D57" s="17">
        <f t="shared" ref="D57:Q57" si="7">D56+D51+D41</f>
        <v>44.073999999999998</v>
      </c>
      <c r="E57" s="17">
        <f t="shared" si="7"/>
        <v>30.3</v>
      </c>
      <c r="F57" s="17">
        <f t="shared" si="7"/>
        <v>204.62200000000001</v>
      </c>
      <c r="G57" s="17">
        <f t="shared" si="7"/>
        <v>1379.06</v>
      </c>
      <c r="H57" s="17">
        <f t="shared" si="7"/>
        <v>315.99</v>
      </c>
      <c r="I57" s="17">
        <f t="shared" si="7"/>
        <v>160.86999999999998</v>
      </c>
      <c r="J57" s="17">
        <f t="shared" si="7"/>
        <v>654.16000000000008</v>
      </c>
      <c r="K57" s="17">
        <f t="shared" si="7"/>
        <v>9.9199999999999982</v>
      </c>
      <c r="L57" s="17">
        <f t="shared" si="7"/>
        <v>445.71000000000004</v>
      </c>
      <c r="M57" s="17">
        <f t="shared" si="7"/>
        <v>929.43000000000006</v>
      </c>
      <c r="N57" s="17">
        <f t="shared" si="7"/>
        <v>1.1200000000000001</v>
      </c>
      <c r="O57" s="17">
        <f t="shared" si="7"/>
        <v>1.35</v>
      </c>
      <c r="P57" s="17">
        <f t="shared" si="7"/>
        <v>6.77</v>
      </c>
      <c r="Q57" s="17">
        <f t="shared" si="7"/>
        <v>39.47</v>
      </c>
    </row>
    <row r="58" spans="1:17" ht="15.75" thickBot="1" x14ac:dyDescent="0.3">
      <c r="A58" s="34" t="s">
        <v>30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x14ac:dyDescent="0.25">
      <c r="A59" s="40"/>
      <c r="B59" s="42" t="s">
        <v>19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21"/>
      <c r="O59" s="21"/>
      <c r="P59" s="21"/>
      <c r="Q59" s="21"/>
    </row>
    <row r="60" spans="1:17" ht="15.75" thickBot="1" x14ac:dyDescent="0.3">
      <c r="A60" s="41"/>
      <c r="B60" s="43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22"/>
      <c r="O60" s="22"/>
      <c r="P60" s="22"/>
      <c r="Q60" s="22"/>
    </row>
    <row r="61" spans="1:17" ht="57" customHeight="1" thickBot="1" x14ac:dyDescent="0.3">
      <c r="A61" s="3" t="s">
        <v>108</v>
      </c>
      <c r="B61" s="4" t="s">
        <v>109</v>
      </c>
      <c r="C61" s="4">
        <v>50</v>
      </c>
      <c r="D61" s="4">
        <v>9.75</v>
      </c>
      <c r="E61" s="4">
        <v>6.6</v>
      </c>
      <c r="F61" s="4">
        <v>7.6</v>
      </c>
      <c r="G61" s="4">
        <v>98</v>
      </c>
      <c r="H61" s="4">
        <v>29.885000000000002</v>
      </c>
      <c r="I61" s="4">
        <v>26.055</v>
      </c>
      <c r="J61" s="4">
        <v>68.010000000000005</v>
      </c>
      <c r="K61" s="4">
        <v>0.34499999999999997</v>
      </c>
      <c r="L61" s="4">
        <v>0.23</v>
      </c>
      <c r="M61" s="4">
        <v>0</v>
      </c>
      <c r="N61" s="4">
        <v>0</v>
      </c>
      <c r="O61" s="4" t="s">
        <v>107</v>
      </c>
      <c r="P61" s="4" t="s">
        <v>107</v>
      </c>
      <c r="Q61" s="4" t="s">
        <v>107</v>
      </c>
    </row>
    <row r="62" spans="1:17" ht="30" customHeight="1" thickBot="1" x14ac:dyDescent="0.3">
      <c r="A62" s="16">
        <v>312</v>
      </c>
      <c r="B62" s="19" t="s">
        <v>34</v>
      </c>
      <c r="C62" s="19">
        <v>150</v>
      </c>
      <c r="D62" s="19">
        <v>5.75</v>
      </c>
      <c r="E62" s="19">
        <v>3.5</v>
      </c>
      <c r="F62" s="19">
        <v>25.57</v>
      </c>
      <c r="G62" s="19">
        <v>158.16</v>
      </c>
      <c r="H62" s="19">
        <v>16.27</v>
      </c>
      <c r="I62" s="19">
        <v>32.58</v>
      </c>
      <c r="J62" s="19">
        <v>98.58</v>
      </c>
      <c r="K62" s="19">
        <v>1.1299999999999999</v>
      </c>
      <c r="L62" s="19" t="s">
        <v>63</v>
      </c>
      <c r="M62" s="19">
        <v>32</v>
      </c>
      <c r="N62" s="4">
        <v>0.17</v>
      </c>
      <c r="O62" s="4">
        <v>0.1</v>
      </c>
      <c r="P62" s="4">
        <v>1.9</v>
      </c>
      <c r="Q62" s="4">
        <v>23.33</v>
      </c>
    </row>
    <row r="63" spans="1:17" ht="22.5" customHeight="1" thickBot="1" x14ac:dyDescent="0.3">
      <c r="A63" s="3">
        <v>376</v>
      </c>
      <c r="B63" s="4" t="s">
        <v>21</v>
      </c>
      <c r="C63" s="4" t="s">
        <v>62</v>
      </c>
      <c r="D63" s="4">
        <v>7.0000000000000007E-2</v>
      </c>
      <c r="E63" s="4">
        <v>0.02</v>
      </c>
      <c r="F63" s="4">
        <v>15</v>
      </c>
      <c r="G63" s="4">
        <v>60</v>
      </c>
      <c r="H63" s="4">
        <v>11.1</v>
      </c>
      <c r="I63" s="4">
        <v>1.4</v>
      </c>
      <c r="J63" s="4">
        <v>2.8</v>
      </c>
      <c r="K63" s="4">
        <v>0.28000000000000003</v>
      </c>
      <c r="L63" s="4" t="s">
        <v>107</v>
      </c>
      <c r="M63" s="4" t="s">
        <v>107</v>
      </c>
      <c r="N63" s="4" t="s">
        <v>107</v>
      </c>
      <c r="O63" s="4" t="s">
        <v>107</v>
      </c>
      <c r="P63" s="4">
        <v>0.02</v>
      </c>
      <c r="Q63" s="4">
        <v>0.03</v>
      </c>
    </row>
    <row r="64" spans="1:17" ht="15.75" thickBot="1" x14ac:dyDescent="0.3">
      <c r="A64" s="3"/>
      <c r="B64" s="4" t="s">
        <v>71</v>
      </c>
      <c r="C64" s="4">
        <v>30</v>
      </c>
      <c r="D64" s="4">
        <v>2.37</v>
      </c>
      <c r="E64" s="4">
        <v>0.3</v>
      </c>
      <c r="F64" s="4">
        <v>14.49</v>
      </c>
      <c r="G64" s="4">
        <v>70.14</v>
      </c>
      <c r="H64" s="4">
        <v>6.9</v>
      </c>
      <c r="I64" s="4">
        <v>9.9</v>
      </c>
      <c r="J64" s="4">
        <v>26.1</v>
      </c>
      <c r="K64" s="4">
        <v>0.33</v>
      </c>
      <c r="L64" s="4" t="s">
        <v>63</v>
      </c>
      <c r="M64" s="4" t="s">
        <v>63</v>
      </c>
      <c r="N64" s="4">
        <v>0.03</v>
      </c>
      <c r="O64" s="4"/>
      <c r="P64" s="4"/>
      <c r="Q64" s="4"/>
    </row>
    <row r="65" spans="1:17" ht="15.75" thickBot="1" x14ac:dyDescent="0.3">
      <c r="A65" s="2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5.75" thickBot="1" x14ac:dyDescent="0.3">
      <c r="A66" s="3"/>
      <c r="B66" s="4" t="s">
        <v>23</v>
      </c>
      <c r="C66" s="7">
        <v>512</v>
      </c>
      <c r="D66" s="7">
        <f t="shared" ref="D66:Q66" si="8">SUM(D61:D65)</f>
        <v>17.940000000000001</v>
      </c>
      <c r="E66" s="7">
        <f t="shared" si="8"/>
        <v>10.42</v>
      </c>
      <c r="F66" s="7">
        <f t="shared" si="8"/>
        <v>62.660000000000004</v>
      </c>
      <c r="G66" s="7">
        <f t="shared" si="8"/>
        <v>386.29999999999995</v>
      </c>
      <c r="H66" s="7">
        <f t="shared" si="8"/>
        <v>64.155000000000001</v>
      </c>
      <c r="I66" s="7">
        <f t="shared" si="8"/>
        <v>69.935000000000002</v>
      </c>
      <c r="J66" s="7">
        <f t="shared" si="8"/>
        <v>195.49</v>
      </c>
      <c r="K66" s="7">
        <f t="shared" si="8"/>
        <v>2.085</v>
      </c>
      <c r="L66" s="7">
        <f t="shared" si="8"/>
        <v>0.23</v>
      </c>
      <c r="M66" s="7">
        <f t="shared" si="8"/>
        <v>32</v>
      </c>
      <c r="N66" s="7">
        <f t="shared" si="8"/>
        <v>0.2</v>
      </c>
      <c r="O66" s="7">
        <f t="shared" si="8"/>
        <v>0.1</v>
      </c>
      <c r="P66" s="7">
        <f t="shared" si="8"/>
        <v>1.92</v>
      </c>
      <c r="Q66" s="7">
        <f t="shared" si="8"/>
        <v>23.36</v>
      </c>
    </row>
    <row r="67" spans="1:17" x14ac:dyDescent="0.25">
      <c r="A67" s="40"/>
      <c r="B67" s="42" t="s">
        <v>24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21"/>
      <c r="O67" s="21"/>
      <c r="P67" s="21"/>
      <c r="Q67" s="21"/>
    </row>
    <row r="68" spans="1:17" ht="15.75" thickBot="1" x14ac:dyDescent="0.3">
      <c r="A68" s="41"/>
      <c r="B68" s="43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22"/>
      <c r="O68" s="22"/>
      <c r="P68" s="22"/>
      <c r="Q68" s="22"/>
    </row>
    <row r="69" spans="1:17" ht="26.25" thickBot="1" x14ac:dyDescent="0.3">
      <c r="A69" s="16">
        <v>52</v>
      </c>
      <c r="B69" s="15" t="s">
        <v>120</v>
      </c>
      <c r="C69" s="12">
        <v>60</v>
      </c>
      <c r="D69" s="12">
        <v>0.88</v>
      </c>
      <c r="E69" s="12">
        <v>3.75</v>
      </c>
      <c r="F69" s="12">
        <v>13.12</v>
      </c>
      <c r="G69" s="12">
        <v>58</v>
      </c>
      <c r="H69" s="12">
        <v>22.13</v>
      </c>
      <c r="I69" s="12">
        <v>12.88</v>
      </c>
      <c r="J69" s="12">
        <v>25.38</v>
      </c>
      <c r="K69" s="12">
        <v>0.08</v>
      </c>
      <c r="L69" s="12" t="s">
        <v>63</v>
      </c>
      <c r="M69" s="12">
        <v>1.17</v>
      </c>
      <c r="N69" s="4">
        <v>0.01</v>
      </c>
      <c r="O69" s="4">
        <v>1.67</v>
      </c>
      <c r="P69" s="4">
        <v>0.11</v>
      </c>
      <c r="Q69" s="4">
        <v>4.12</v>
      </c>
    </row>
    <row r="70" spans="1:17" ht="45" customHeight="1" thickBot="1" x14ac:dyDescent="0.3">
      <c r="A70" s="3">
        <v>101</v>
      </c>
      <c r="B70" s="4" t="s">
        <v>81</v>
      </c>
      <c r="C70" s="4">
        <v>250</v>
      </c>
      <c r="D70" s="4">
        <v>1.98</v>
      </c>
      <c r="E70" s="4">
        <v>2.71</v>
      </c>
      <c r="F70" s="4">
        <v>12.11</v>
      </c>
      <c r="G70" s="4">
        <v>85.75</v>
      </c>
      <c r="H70" s="4">
        <v>26.5</v>
      </c>
      <c r="I70" s="4">
        <v>36.4</v>
      </c>
      <c r="J70" s="4">
        <v>51.4</v>
      </c>
      <c r="K70" s="4">
        <v>0.92</v>
      </c>
      <c r="L70" s="4" t="s">
        <v>63</v>
      </c>
      <c r="M70" s="4">
        <v>203</v>
      </c>
      <c r="N70" s="4">
        <v>0.08</v>
      </c>
      <c r="O70" s="4">
        <v>0.05</v>
      </c>
      <c r="P70" s="4">
        <v>0.99</v>
      </c>
      <c r="Q70" s="4">
        <v>11</v>
      </c>
    </row>
    <row r="71" spans="1:17" ht="24" customHeight="1" thickBot="1" x14ac:dyDescent="0.3">
      <c r="A71" s="16">
        <v>251</v>
      </c>
      <c r="B71" s="15" t="s">
        <v>82</v>
      </c>
      <c r="C71" s="12">
        <v>65</v>
      </c>
      <c r="D71" s="12">
        <v>10.15</v>
      </c>
      <c r="E71" s="12">
        <v>18.7</v>
      </c>
      <c r="F71" s="12">
        <v>2.67</v>
      </c>
      <c r="G71" s="12">
        <v>228</v>
      </c>
      <c r="H71" s="12">
        <v>24.36</v>
      </c>
      <c r="I71" s="12">
        <v>22.92</v>
      </c>
      <c r="J71" s="12">
        <v>150.94999999999999</v>
      </c>
      <c r="K71" s="12">
        <v>2.2999999999999998</v>
      </c>
      <c r="L71" s="12" t="s">
        <v>63</v>
      </c>
      <c r="M71" s="12">
        <v>20</v>
      </c>
      <c r="N71" s="4">
        <v>0.04</v>
      </c>
      <c r="O71" s="4">
        <v>0.1</v>
      </c>
      <c r="P71" s="4">
        <v>3.4</v>
      </c>
      <c r="Q71" s="4">
        <v>1.38</v>
      </c>
    </row>
    <row r="72" spans="1:17" ht="54.75" customHeight="1" thickBot="1" x14ac:dyDescent="0.3">
      <c r="A72" s="3">
        <v>203</v>
      </c>
      <c r="B72" s="4" t="s">
        <v>67</v>
      </c>
      <c r="C72" s="4">
        <v>150</v>
      </c>
      <c r="D72" s="4">
        <v>5.73</v>
      </c>
      <c r="E72" s="4">
        <v>6.07</v>
      </c>
      <c r="F72" s="4">
        <v>31.98</v>
      </c>
      <c r="G72" s="4">
        <v>205</v>
      </c>
      <c r="H72" s="4">
        <v>9.7799999999999994</v>
      </c>
      <c r="I72" s="4">
        <v>7.9</v>
      </c>
      <c r="J72" s="4">
        <v>39.450000000000003</v>
      </c>
      <c r="K72" s="4">
        <v>0.81</v>
      </c>
      <c r="L72" s="4">
        <v>30</v>
      </c>
      <c r="M72" s="4">
        <v>0.74</v>
      </c>
      <c r="N72" s="4">
        <v>0.03</v>
      </c>
      <c r="O72" s="4">
        <v>0.55000000000000004</v>
      </c>
      <c r="P72" s="4">
        <v>1.5</v>
      </c>
      <c r="Q72" s="4" t="s">
        <v>63</v>
      </c>
    </row>
    <row r="73" spans="1:17" ht="29.25" customHeight="1" thickBot="1" x14ac:dyDescent="0.3">
      <c r="A73" s="3">
        <v>348</v>
      </c>
      <c r="B73" s="4" t="s">
        <v>100</v>
      </c>
      <c r="C73" s="4">
        <v>200</v>
      </c>
      <c r="D73" s="4">
        <v>0.66</v>
      </c>
      <c r="E73" s="4">
        <v>0.08</v>
      </c>
      <c r="F73" s="4">
        <v>32.01</v>
      </c>
      <c r="G73" s="4">
        <v>132.80000000000001</v>
      </c>
      <c r="H73" s="4">
        <v>32.4</v>
      </c>
      <c r="I73" s="4">
        <v>17.399999999999999</v>
      </c>
      <c r="J73" s="4">
        <v>23.4</v>
      </c>
      <c r="K73" s="4">
        <v>0.7</v>
      </c>
      <c r="L73" s="4" t="s">
        <v>63</v>
      </c>
      <c r="M73" s="4">
        <v>40.799999999999997</v>
      </c>
      <c r="N73" s="4">
        <v>1.6E-2</v>
      </c>
      <c r="O73" s="4">
        <v>2.4E-2</v>
      </c>
      <c r="P73" s="4">
        <v>0.26</v>
      </c>
      <c r="Q73" s="4">
        <v>0.73</v>
      </c>
    </row>
    <row r="74" spans="1:17" ht="15.75" thickBot="1" x14ac:dyDescent="0.3">
      <c r="A74" s="3"/>
      <c r="B74" s="4" t="s">
        <v>71</v>
      </c>
      <c r="C74" s="4">
        <v>20</v>
      </c>
      <c r="D74" s="4">
        <v>1.58</v>
      </c>
      <c r="E74" s="4">
        <v>0.2</v>
      </c>
      <c r="F74" s="4">
        <v>9.66</v>
      </c>
      <c r="G74" s="4">
        <v>46.76</v>
      </c>
      <c r="H74" s="4">
        <v>4.5999999999999996</v>
      </c>
      <c r="I74" s="4">
        <v>6.6</v>
      </c>
      <c r="J74" s="4"/>
      <c r="K74" s="4">
        <v>0.22</v>
      </c>
      <c r="L74" s="4"/>
      <c r="M74" s="4">
        <v>17.399999999999999</v>
      </c>
      <c r="N74" s="4">
        <v>0.02</v>
      </c>
      <c r="O74" s="4"/>
      <c r="P74" s="4"/>
      <c r="Q74" s="4"/>
    </row>
    <row r="75" spans="1:17" ht="26.25" thickBot="1" x14ac:dyDescent="0.3">
      <c r="A75" s="3"/>
      <c r="B75" s="4" t="s">
        <v>72</v>
      </c>
      <c r="C75" s="4">
        <v>30</v>
      </c>
      <c r="D75" s="4">
        <v>10.58</v>
      </c>
      <c r="E75" s="4">
        <v>0.33</v>
      </c>
      <c r="F75" s="4">
        <v>14.832000000000001</v>
      </c>
      <c r="G75" s="4">
        <v>68.97</v>
      </c>
      <c r="H75" s="4">
        <v>6.9</v>
      </c>
      <c r="I75" s="4">
        <v>7.5</v>
      </c>
      <c r="J75" s="4"/>
      <c r="K75" s="4">
        <v>0.93</v>
      </c>
      <c r="L75" s="4"/>
      <c r="M75" s="4">
        <v>31.8</v>
      </c>
      <c r="N75" s="4">
        <v>0.03</v>
      </c>
      <c r="O75" s="4"/>
      <c r="P75" s="4"/>
      <c r="Q75" s="4"/>
    </row>
    <row r="76" spans="1:17" ht="15.75" thickBot="1" x14ac:dyDescent="0.3">
      <c r="A76" s="3"/>
      <c r="B76" s="4" t="s">
        <v>31</v>
      </c>
      <c r="C76" s="7">
        <f t="shared" ref="C76:Q76" si="9">SUM(C69:C75)</f>
        <v>775</v>
      </c>
      <c r="D76" s="7">
        <f t="shared" si="9"/>
        <v>31.560000000000002</v>
      </c>
      <c r="E76" s="7">
        <f t="shared" si="9"/>
        <v>31.839999999999996</v>
      </c>
      <c r="F76" s="7">
        <f t="shared" si="9"/>
        <v>116.38199999999998</v>
      </c>
      <c r="G76" s="7">
        <f t="shared" si="9"/>
        <v>825.28</v>
      </c>
      <c r="H76" s="7">
        <f t="shared" si="9"/>
        <v>126.66999999999999</v>
      </c>
      <c r="I76" s="7">
        <f t="shared" si="9"/>
        <v>111.6</v>
      </c>
      <c r="J76" s="7">
        <f t="shared" si="9"/>
        <v>290.58</v>
      </c>
      <c r="K76" s="7">
        <f t="shared" si="9"/>
        <v>5.9599999999999991</v>
      </c>
      <c r="L76" s="7">
        <f t="shared" si="9"/>
        <v>30</v>
      </c>
      <c r="M76" s="7">
        <f t="shared" si="9"/>
        <v>314.90999999999997</v>
      </c>
      <c r="N76" s="7">
        <f t="shared" si="9"/>
        <v>0.22599999999999998</v>
      </c>
      <c r="O76" s="7">
        <f t="shared" si="9"/>
        <v>2.3940000000000001</v>
      </c>
      <c r="P76" s="7">
        <f t="shared" si="9"/>
        <v>6.26</v>
      </c>
      <c r="Q76" s="7">
        <f t="shared" si="9"/>
        <v>17.23</v>
      </c>
    </row>
    <row r="77" spans="1:17" ht="15.75" thickBot="1" x14ac:dyDescent="0.3">
      <c r="A77" s="3"/>
      <c r="B77" s="13" t="s">
        <v>44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5.75" thickBot="1" x14ac:dyDescent="0.3">
      <c r="A78" s="24">
        <v>389</v>
      </c>
      <c r="B78" s="4" t="s">
        <v>94</v>
      </c>
      <c r="C78" s="4">
        <v>200</v>
      </c>
      <c r="D78" s="4">
        <v>1</v>
      </c>
      <c r="E78" s="4">
        <v>0.2</v>
      </c>
      <c r="F78" s="4">
        <v>20.2</v>
      </c>
      <c r="G78" s="4">
        <v>86.6</v>
      </c>
      <c r="H78" s="4">
        <v>14</v>
      </c>
      <c r="I78" s="4">
        <v>8</v>
      </c>
      <c r="J78" s="4">
        <v>14</v>
      </c>
      <c r="K78" s="4">
        <v>2.8</v>
      </c>
      <c r="L78" s="4"/>
      <c r="M78" s="4"/>
      <c r="N78" s="4">
        <v>0.02</v>
      </c>
      <c r="O78" s="4"/>
      <c r="P78" s="4"/>
      <c r="Q78" s="4">
        <v>4</v>
      </c>
    </row>
    <row r="79" spans="1:17" ht="15.75" thickBot="1" x14ac:dyDescent="0.3">
      <c r="A79" s="3"/>
      <c r="B79" s="4" t="s">
        <v>48</v>
      </c>
      <c r="C79" s="4">
        <v>30</v>
      </c>
      <c r="D79" s="4">
        <v>4</v>
      </c>
      <c r="E79" s="4">
        <v>4.7</v>
      </c>
      <c r="F79" s="4">
        <v>28</v>
      </c>
      <c r="G79" s="4">
        <v>170</v>
      </c>
      <c r="H79" s="4">
        <v>15.6</v>
      </c>
      <c r="I79" s="4">
        <v>18.600000000000001</v>
      </c>
      <c r="J79" s="4">
        <v>23.4</v>
      </c>
      <c r="K79" s="4">
        <v>0.6</v>
      </c>
      <c r="L79" s="4">
        <v>0</v>
      </c>
      <c r="M79" s="4">
        <v>0</v>
      </c>
      <c r="N79" s="4"/>
      <c r="O79" s="4"/>
      <c r="P79" s="4"/>
      <c r="Q79" s="4"/>
    </row>
    <row r="80" spans="1:17" ht="15.75" thickBot="1" x14ac:dyDescent="0.3">
      <c r="A80" s="3"/>
      <c r="B80" s="4" t="s">
        <v>31</v>
      </c>
      <c r="C80" s="4">
        <f>SUM(C78:C79)</f>
        <v>230</v>
      </c>
      <c r="D80" s="4">
        <f>SUM(D78:D79)</f>
        <v>5</v>
      </c>
      <c r="E80" s="4">
        <f>SUM(E78:E79)</f>
        <v>4.9000000000000004</v>
      </c>
      <c r="F80" s="4">
        <f>SUM(F78:F79)</f>
        <v>48.2</v>
      </c>
      <c r="G80" s="4">
        <f>SUM(G78:G79)</f>
        <v>256.60000000000002</v>
      </c>
      <c r="H80" s="4">
        <f t="shared" ref="H80:M80" si="10">SUM(H78:H79)</f>
        <v>29.6</v>
      </c>
      <c r="I80" s="4">
        <f t="shared" si="10"/>
        <v>26.6</v>
      </c>
      <c r="J80" s="4">
        <f t="shared" si="10"/>
        <v>37.4</v>
      </c>
      <c r="K80" s="4">
        <f t="shared" si="10"/>
        <v>3.4</v>
      </c>
      <c r="L80" s="4">
        <f t="shared" si="10"/>
        <v>0</v>
      </c>
      <c r="M80" s="4">
        <f t="shared" si="10"/>
        <v>0</v>
      </c>
      <c r="N80" s="4">
        <f>SUM(N78:N79)</f>
        <v>0.02</v>
      </c>
      <c r="O80" s="4"/>
      <c r="P80" s="4"/>
      <c r="Q80" s="4">
        <f>SUM(Q78:Q79)</f>
        <v>4</v>
      </c>
    </row>
    <row r="81" spans="1:17" ht="15.75" thickBot="1" x14ac:dyDescent="0.3">
      <c r="A81" s="3"/>
      <c r="B81" s="13" t="s">
        <v>32</v>
      </c>
      <c r="C81" s="17">
        <f>C80+C76+C66</f>
        <v>1517</v>
      </c>
      <c r="D81" s="17">
        <f t="shared" ref="D81:Q81" si="11">D80+D76+D66</f>
        <v>54.5</v>
      </c>
      <c r="E81" s="17">
        <f t="shared" si="11"/>
        <v>47.16</v>
      </c>
      <c r="F81" s="17">
        <f t="shared" si="11"/>
        <v>227.24199999999999</v>
      </c>
      <c r="G81" s="17">
        <f t="shared" si="11"/>
        <v>1468.18</v>
      </c>
      <c r="H81" s="17">
        <f t="shared" si="11"/>
        <v>220.42499999999998</v>
      </c>
      <c r="I81" s="17">
        <f t="shared" si="11"/>
        <v>208.13499999999999</v>
      </c>
      <c r="J81" s="17">
        <f t="shared" si="11"/>
        <v>523.47</v>
      </c>
      <c r="K81" s="17">
        <f t="shared" si="11"/>
        <v>11.445</v>
      </c>
      <c r="L81" s="17">
        <f t="shared" si="11"/>
        <v>30.23</v>
      </c>
      <c r="M81" s="17">
        <f t="shared" si="11"/>
        <v>346.90999999999997</v>
      </c>
      <c r="N81" s="17">
        <f t="shared" si="11"/>
        <v>0.44599999999999995</v>
      </c>
      <c r="O81" s="17">
        <f t="shared" si="11"/>
        <v>2.4940000000000002</v>
      </c>
      <c r="P81" s="17">
        <f t="shared" si="11"/>
        <v>8.18</v>
      </c>
      <c r="Q81" s="17">
        <f t="shared" si="11"/>
        <v>44.59</v>
      </c>
    </row>
    <row r="82" spans="1:17" x14ac:dyDescent="0.25">
      <c r="A82" s="36" t="s">
        <v>33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15.75" thickBot="1" x14ac:dyDescent="0.3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25">
      <c r="A84" s="40"/>
      <c r="B84" s="42" t="s">
        <v>19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27"/>
      <c r="O84" s="27"/>
      <c r="P84" s="27"/>
      <c r="Q84" s="27"/>
    </row>
    <row r="85" spans="1:17" ht="15.75" thickBot="1" x14ac:dyDescent="0.3">
      <c r="A85" s="41"/>
      <c r="B85" s="43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"/>
      <c r="O85" s="4"/>
      <c r="P85" s="4"/>
      <c r="Q85" s="4"/>
    </row>
    <row r="86" spans="1:17" ht="36.75" customHeight="1" thickBot="1" x14ac:dyDescent="0.3">
      <c r="A86" s="16">
        <v>203</v>
      </c>
      <c r="B86" s="19" t="s">
        <v>112</v>
      </c>
      <c r="C86" s="19">
        <v>150</v>
      </c>
      <c r="D86" s="19">
        <v>5.73</v>
      </c>
      <c r="E86" s="19">
        <v>6.07</v>
      </c>
      <c r="F86" s="19">
        <v>31.98</v>
      </c>
      <c r="G86" s="19">
        <v>205</v>
      </c>
      <c r="H86" s="19">
        <v>9.7799999999999994</v>
      </c>
      <c r="I86" s="19">
        <v>7.9</v>
      </c>
      <c r="J86" s="19">
        <v>39.450000000000003</v>
      </c>
      <c r="K86" s="19">
        <v>0.81</v>
      </c>
      <c r="L86" s="19">
        <v>30</v>
      </c>
      <c r="M86" s="19">
        <v>0.74</v>
      </c>
      <c r="N86" s="4">
        <v>0.03</v>
      </c>
      <c r="O86" s="4">
        <v>0.55000000000000004</v>
      </c>
      <c r="P86" s="4">
        <v>1.5</v>
      </c>
      <c r="Q86" s="4" t="s">
        <v>107</v>
      </c>
    </row>
    <row r="87" spans="1:17" ht="36.75" customHeight="1" thickBot="1" x14ac:dyDescent="0.3">
      <c r="A87" s="32">
        <v>254</v>
      </c>
      <c r="B87" s="4" t="s">
        <v>113</v>
      </c>
      <c r="C87" s="4">
        <v>50</v>
      </c>
      <c r="D87" s="4">
        <v>12</v>
      </c>
      <c r="E87" s="4">
        <v>11.5</v>
      </c>
      <c r="F87" s="4">
        <v>2.2000000000000002</v>
      </c>
      <c r="G87" s="4">
        <v>160</v>
      </c>
      <c r="H87" s="4">
        <v>62.2</v>
      </c>
      <c r="I87" s="4" t="s">
        <v>107</v>
      </c>
      <c r="J87" s="4" t="s">
        <v>107</v>
      </c>
      <c r="K87" s="4">
        <v>4.9000000000000004</v>
      </c>
      <c r="L87" s="4">
        <v>0.36</v>
      </c>
      <c r="M87" s="4" t="s">
        <v>107</v>
      </c>
      <c r="N87" s="4">
        <v>0.14000000000000001</v>
      </c>
      <c r="O87" s="4" t="s">
        <v>107</v>
      </c>
      <c r="P87" s="4" t="s">
        <v>107</v>
      </c>
      <c r="Q87" s="4" t="s">
        <v>107</v>
      </c>
    </row>
    <row r="88" spans="1:17" ht="15.75" thickBot="1" x14ac:dyDescent="0.3">
      <c r="A88" s="3">
        <v>376</v>
      </c>
      <c r="B88" s="4" t="s">
        <v>21</v>
      </c>
      <c r="C88" s="4" t="s">
        <v>62</v>
      </c>
      <c r="D88" s="4">
        <v>7.0000000000000007E-2</v>
      </c>
      <c r="E88" s="4">
        <v>0.02</v>
      </c>
      <c r="F88" s="4">
        <v>15</v>
      </c>
      <c r="G88" s="4">
        <v>60</v>
      </c>
      <c r="H88" s="4">
        <v>11.1</v>
      </c>
      <c r="I88" s="4">
        <v>1.4</v>
      </c>
      <c r="J88" s="4">
        <v>2.8</v>
      </c>
      <c r="K88" s="4">
        <v>0.28000000000000003</v>
      </c>
      <c r="L88" s="4" t="s">
        <v>107</v>
      </c>
      <c r="M88" s="4" t="s">
        <v>107</v>
      </c>
      <c r="N88" s="4" t="s">
        <v>107</v>
      </c>
      <c r="O88" s="4" t="s">
        <v>107</v>
      </c>
      <c r="P88" s="4">
        <v>0.02</v>
      </c>
      <c r="Q88" s="4">
        <v>0.03</v>
      </c>
    </row>
    <row r="89" spans="1:17" ht="15.75" thickBot="1" x14ac:dyDescent="0.3">
      <c r="A89" s="3"/>
      <c r="B89" s="4" t="s">
        <v>71</v>
      </c>
      <c r="C89" s="4">
        <v>30</v>
      </c>
      <c r="D89" s="4">
        <v>2.37</v>
      </c>
      <c r="E89" s="4">
        <v>0.3</v>
      </c>
      <c r="F89" s="4">
        <v>14.49</v>
      </c>
      <c r="G89" s="4">
        <v>70.14</v>
      </c>
      <c r="H89" s="4">
        <v>6.9</v>
      </c>
      <c r="I89" s="4">
        <v>9.9</v>
      </c>
      <c r="J89" s="4">
        <v>26.1</v>
      </c>
      <c r="K89" s="4">
        <v>0.33</v>
      </c>
      <c r="L89" s="4" t="s">
        <v>63</v>
      </c>
      <c r="M89" s="4" t="s">
        <v>63</v>
      </c>
      <c r="N89" s="4">
        <v>0.03</v>
      </c>
      <c r="O89" s="4"/>
      <c r="P89" s="4"/>
      <c r="Q89" s="4"/>
    </row>
    <row r="90" spans="1:17" ht="15.75" thickBot="1" x14ac:dyDescent="0.3">
      <c r="A90" s="2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.75" thickBot="1" x14ac:dyDescent="0.3">
      <c r="A91" s="3"/>
      <c r="B91" s="4" t="s">
        <v>31</v>
      </c>
      <c r="C91" s="7">
        <v>420</v>
      </c>
      <c r="D91" s="7">
        <f t="shared" ref="D91:Q91" si="12">SUM(D86:D90)</f>
        <v>20.170000000000002</v>
      </c>
      <c r="E91" s="7">
        <f t="shared" si="12"/>
        <v>17.89</v>
      </c>
      <c r="F91" s="7">
        <f t="shared" si="12"/>
        <v>63.67</v>
      </c>
      <c r="G91" s="7">
        <f t="shared" si="12"/>
        <v>495.14</v>
      </c>
      <c r="H91" s="7">
        <f t="shared" si="12"/>
        <v>89.98</v>
      </c>
      <c r="I91" s="7">
        <f t="shared" si="12"/>
        <v>19.200000000000003</v>
      </c>
      <c r="J91" s="7">
        <f t="shared" si="12"/>
        <v>68.349999999999994</v>
      </c>
      <c r="K91" s="7">
        <f t="shared" si="12"/>
        <v>6.3200000000000012</v>
      </c>
      <c r="L91" s="7">
        <f t="shared" si="12"/>
        <v>30.36</v>
      </c>
      <c r="M91" s="7">
        <f t="shared" si="12"/>
        <v>0.74</v>
      </c>
      <c r="N91" s="7">
        <f t="shared" si="12"/>
        <v>0.2</v>
      </c>
      <c r="O91" s="7">
        <f t="shared" si="12"/>
        <v>0.55000000000000004</v>
      </c>
      <c r="P91" s="7">
        <f t="shared" si="12"/>
        <v>1.52</v>
      </c>
      <c r="Q91" s="7">
        <f t="shared" si="12"/>
        <v>0.03</v>
      </c>
    </row>
    <row r="92" spans="1:17" x14ac:dyDescent="0.25">
      <c r="A92" s="40"/>
      <c r="B92" s="42" t="s">
        <v>24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21"/>
      <c r="O92" s="21"/>
      <c r="P92" s="21"/>
      <c r="Q92" s="21"/>
    </row>
    <row r="93" spans="1:17" ht="15.75" thickBot="1" x14ac:dyDescent="0.3">
      <c r="A93" s="41"/>
      <c r="B93" s="43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22"/>
      <c r="O93" s="22"/>
      <c r="P93" s="22"/>
      <c r="Q93" s="22"/>
    </row>
    <row r="94" spans="1:17" ht="39" customHeight="1" thickBot="1" x14ac:dyDescent="0.3">
      <c r="A94" s="3">
        <v>67</v>
      </c>
      <c r="B94" s="4" t="s">
        <v>121</v>
      </c>
      <c r="C94" s="4">
        <v>60</v>
      </c>
      <c r="D94" s="4">
        <v>0.88</v>
      </c>
      <c r="E94" s="4">
        <v>6.25</v>
      </c>
      <c r="F94" s="4">
        <v>4.5</v>
      </c>
      <c r="G94" s="4">
        <v>78</v>
      </c>
      <c r="H94" s="4">
        <v>19.5</v>
      </c>
      <c r="I94" s="4">
        <v>12.19</v>
      </c>
      <c r="J94" s="4">
        <v>27</v>
      </c>
      <c r="K94" s="4">
        <v>0.52</v>
      </c>
      <c r="L94" s="4" t="s">
        <v>63</v>
      </c>
      <c r="M94" s="4">
        <v>124.9</v>
      </c>
      <c r="N94" s="4">
        <v>0.02</v>
      </c>
      <c r="O94" s="4">
        <v>0.02</v>
      </c>
      <c r="P94" s="4">
        <v>0.28999999999999998</v>
      </c>
      <c r="Q94" s="4">
        <v>6</v>
      </c>
    </row>
    <row r="95" spans="1:17" ht="39" thickBot="1" x14ac:dyDescent="0.3">
      <c r="A95" s="3">
        <v>88</v>
      </c>
      <c r="B95" s="4" t="s">
        <v>83</v>
      </c>
      <c r="C95" s="4">
        <v>250</v>
      </c>
      <c r="D95" s="4">
        <v>1.77</v>
      </c>
      <c r="E95" s="4">
        <v>4.95</v>
      </c>
      <c r="F95" s="4">
        <v>7.9</v>
      </c>
      <c r="G95" s="4">
        <v>89.75</v>
      </c>
      <c r="H95" s="4">
        <v>48.3</v>
      </c>
      <c r="I95" s="4">
        <v>22.1</v>
      </c>
      <c r="J95" s="4">
        <v>47</v>
      </c>
      <c r="K95" s="4">
        <v>0.87</v>
      </c>
      <c r="L95" s="4" t="s">
        <v>63</v>
      </c>
      <c r="M95" s="4">
        <v>207</v>
      </c>
      <c r="N95" s="4">
        <v>0.05</v>
      </c>
      <c r="O95" s="4">
        <v>0.04</v>
      </c>
      <c r="P95" s="4">
        <v>0.93</v>
      </c>
      <c r="Q95" s="4">
        <v>15.75</v>
      </c>
    </row>
    <row r="96" spans="1:17" ht="27" customHeight="1" thickBot="1" x14ac:dyDescent="0.3">
      <c r="A96" s="3">
        <v>291</v>
      </c>
      <c r="B96" s="4" t="s">
        <v>84</v>
      </c>
      <c r="C96" s="4">
        <v>200</v>
      </c>
      <c r="D96" s="4">
        <v>14.68</v>
      </c>
      <c r="E96" s="4">
        <v>10.71</v>
      </c>
      <c r="F96" s="4">
        <v>2.35</v>
      </c>
      <c r="G96" s="4">
        <v>315.20999999999998</v>
      </c>
      <c r="H96" s="4">
        <v>37.47</v>
      </c>
      <c r="I96" s="4">
        <v>40.450000000000003</v>
      </c>
      <c r="J96" s="4">
        <v>149.1</v>
      </c>
      <c r="K96" s="4">
        <v>1.64</v>
      </c>
      <c r="L96" s="4">
        <v>39</v>
      </c>
      <c r="M96" s="4">
        <v>231.7</v>
      </c>
      <c r="N96" s="4">
        <v>0.11</v>
      </c>
      <c r="O96" s="4">
        <v>0.12</v>
      </c>
      <c r="P96" s="4">
        <v>5</v>
      </c>
      <c r="Q96" s="4">
        <v>4.8499999999999996</v>
      </c>
    </row>
    <row r="97" spans="1:17" ht="26.25" thickBot="1" x14ac:dyDescent="0.3">
      <c r="A97" s="3">
        <v>346</v>
      </c>
      <c r="B97" s="4" t="s">
        <v>125</v>
      </c>
      <c r="C97" s="4">
        <v>200</v>
      </c>
      <c r="D97" s="4">
        <v>0.45</v>
      </c>
      <c r="E97" s="4">
        <v>0.1</v>
      </c>
      <c r="F97" s="4">
        <v>33.99</v>
      </c>
      <c r="G97" s="4">
        <v>98</v>
      </c>
      <c r="H97" s="4">
        <v>99.6</v>
      </c>
      <c r="I97" s="4">
        <v>23.3</v>
      </c>
      <c r="J97" s="4">
        <v>7.6</v>
      </c>
      <c r="K97" s="4">
        <v>12.1</v>
      </c>
      <c r="L97" s="4">
        <v>0.25</v>
      </c>
      <c r="M97" s="4">
        <v>4</v>
      </c>
      <c r="N97" s="4">
        <v>0.03</v>
      </c>
      <c r="O97" s="4">
        <v>0.01</v>
      </c>
      <c r="P97" s="4">
        <v>0.1</v>
      </c>
      <c r="Q97" s="4">
        <v>12</v>
      </c>
    </row>
    <row r="98" spans="1:17" ht="15.75" thickBot="1" x14ac:dyDescent="0.3">
      <c r="A98" s="3"/>
      <c r="B98" s="4" t="s">
        <v>71</v>
      </c>
      <c r="C98" s="4">
        <v>20</v>
      </c>
      <c r="D98" s="4">
        <v>1.58</v>
      </c>
      <c r="E98" s="4">
        <v>0.2</v>
      </c>
      <c r="F98" s="4">
        <v>9.66</v>
      </c>
      <c r="G98" s="4">
        <v>46.76</v>
      </c>
      <c r="H98" s="4">
        <v>4.5999999999999996</v>
      </c>
      <c r="I98" s="4">
        <v>6.6</v>
      </c>
      <c r="J98" s="4"/>
      <c r="K98" s="4">
        <v>0.22</v>
      </c>
      <c r="L98" s="4"/>
      <c r="M98" s="4">
        <v>17.399999999999999</v>
      </c>
      <c r="N98" s="4">
        <v>0.02</v>
      </c>
      <c r="O98" s="4"/>
      <c r="P98" s="4"/>
      <c r="Q98" s="4"/>
    </row>
    <row r="99" spans="1:17" ht="26.25" thickBot="1" x14ac:dyDescent="0.3">
      <c r="A99" s="3"/>
      <c r="B99" s="4" t="s">
        <v>72</v>
      </c>
      <c r="C99" s="4">
        <v>30</v>
      </c>
      <c r="D99" s="4">
        <v>10.58</v>
      </c>
      <c r="E99" s="4">
        <v>0.33</v>
      </c>
      <c r="F99" s="4">
        <v>14.832000000000001</v>
      </c>
      <c r="G99" s="4">
        <v>68.97</v>
      </c>
      <c r="H99" s="4">
        <v>6.9</v>
      </c>
      <c r="I99" s="4">
        <v>7.5</v>
      </c>
      <c r="J99" s="4"/>
      <c r="K99" s="4">
        <v>0.93</v>
      </c>
      <c r="L99" s="4"/>
      <c r="M99" s="4">
        <v>31.8</v>
      </c>
      <c r="N99" s="4">
        <v>0.03</v>
      </c>
      <c r="O99" s="4"/>
      <c r="P99" s="4"/>
      <c r="Q99" s="4"/>
    </row>
    <row r="100" spans="1:17" ht="15.75" thickBot="1" x14ac:dyDescent="0.3">
      <c r="A100" s="3"/>
      <c r="B100" s="4" t="s">
        <v>31</v>
      </c>
      <c r="C100" s="7">
        <f t="shared" ref="C100:Q100" si="13">SUM(C94:C99)</f>
        <v>760</v>
      </c>
      <c r="D100" s="7">
        <f t="shared" si="13"/>
        <v>29.939999999999998</v>
      </c>
      <c r="E100" s="7">
        <f t="shared" si="13"/>
        <v>22.54</v>
      </c>
      <c r="F100" s="7">
        <f t="shared" si="13"/>
        <v>73.231999999999999</v>
      </c>
      <c r="G100" s="7">
        <f t="shared" si="13"/>
        <v>696.69</v>
      </c>
      <c r="H100" s="7">
        <f t="shared" si="13"/>
        <v>216.37</v>
      </c>
      <c r="I100" s="7">
        <f t="shared" si="13"/>
        <v>112.14</v>
      </c>
      <c r="J100" s="7">
        <f t="shared" si="13"/>
        <v>230.7</v>
      </c>
      <c r="K100" s="7">
        <f t="shared" si="13"/>
        <v>16.28</v>
      </c>
      <c r="L100" s="7">
        <f t="shared" si="13"/>
        <v>39.25</v>
      </c>
      <c r="M100" s="7">
        <f t="shared" si="13"/>
        <v>616.79999999999984</v>
      </c>
      <c r="N100" s="7">
        <f t="shared" si="13"/>
        <v>0.26</v>
      </c>
      <c r="O100" s="7">
        <f t="shared" si="13"/>
        <v>0.19</v>
      </c>
      <c r="P100" s="7">
        <f t="shared" si="13"/>
        <v>6.3199999999999994</v>
      </c>
      <c r="Q100" s="7">
        <f t="shared" si="13"/>
        <v>38.6</v>
      </c>
    </row>
    <row r="101" spans="1:17" ht="15.75" thickBot="1" x14ac:dyDescent="0.3">
      <c r="A101" s="3"/>
      <c r="B101" s="13" t="s">
        <v>44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37.5" customHeight="1" thickBot="1" x14ac:dyDescent="0.3">
      <c r="A102" s="3">
        <v>379</v>
      </c>
      <c r="B102" s="4" t="s">
        <v>29</v>
      </c>
      <c r="C102" s="4">
        <v>200</v>
      </c>
      <c r="D102" s="4">
        <v>3.17</v>
      </c>
      <c r="E102" s="4">
        <v>2.68</v>
      </c>
      <c r="F102" s="4">
        <v>15.95</v>
      </c>
      <c r="G102" s="4">
        <v>100.6</v>
      </c>
      <c r="H102" s="4">
        <v>628.9</v>
      </c>
      <c r="I102" s="4">
        <v>70</v>
      </c>
      <c r="J102" s="4">
        <v>450</v>
      </c>
      <c r="K102" s="4">
        <v>0.67</v>
      </c>
      <c r="L102" s="4">
        <v>100</v>
      </c>
      <c r="M102" s="4">
        <v>111.1</v>
      </c>
      <c r="N102" s="4">
        <v>0.22</v>
      </c>
      <c r="O102" s="4">
        <v>0.78</v>
      </c>
      <c r="P102" s="4">
        <v>0.5</v>
      </c>
      <c r="Q102" s="4">
        <v>6.5</v>
      </c>
    </row>
    <row r="103" spans="1:17" ht="15.75" thickBot="1" x14ac:dyDescent="0.3">
      <c r="A103" s="3"/>
      <c r="B103" s="4" t="s">
        <v>71</v>
      </c>
      <c r="C103" s="7">
        <v>30</v>
      </c>
      <c r="D103" s="4">
        <v>2.37</v>
      </c>
      <c r="E103" s="4">
        <v>0.3</v>
      </c>
      <c r="F103" s="4">
        <v>14.49</v>
      </c>
      <c r="G103" s="4">
        <v>70.14</v>
      </c>
      <c r="H103" s="4">
        <v>6.9</v>
      </c>
      <c r="I103" s="4">
        <v>9.9</v>
      </c>
      <c r="J103" s="4">
        <v>26.1</v>
      </c>
      <c r="K103" s="4">
        <v>0.33</v>
      </c>
      <c r="L103" s="4" t="s">
        <v>63</v>
      </c>
      <c r="M103" s="4" t="s">
        <v>63</v>
      </c>
      <c r="N103" s="4">
        <v>0.03</v>
      </c>
      <c r="O103" s="4"/>
      <c r="P103" s="4"/>
      <c r="Q103" s="4"/>
    </row>
    <row r="104" spans="1:17" ht="15.75" thickBot="1" x14ac:dyDescent="0.3">
      <c r="A104" s="3">
        <v>15</v>
      </c>
      <c r="B104" s="4" t="s">
        <v>47</v>
      </c>
      <c r="C104" s="7">
        <v>15</v>
      </c>
      <c r="D104" s="4">
        <v>6.96</v>
      </c>
      <c r="E104" s="4">
        <v>8.85</v>
      </c>
      <c r="F104" s="4" t="s">
        <v>63</v>
      </c>
      <c r="G104" s="4">
        <v>108</v>
      </c>
      <c r="H104" s="4">
        <v>264</v>
      </c>
      <c r="I104" s="4">
        <v>10.5</v>
      </c>
      <c r="J104" s="4">
        <v>150</v>
      </c>
      <c r="K104" s="4">
        <v>0.03</v>
      </c>
      <c r="L104" s="4">
        <v>78</v>
      </c>
      <c r="M104" s="4">
        <v>86.4</v>
      </c>
      <c r="N104" s="4">
        <v>0.01</v>
      </c>
      <c r="O104" s="4">
        <v>0.09</v>
      </c>
      <c r="P104" s="4">
        <v>0.06</v>
      </c>
      <c r="Q104" s="4">
        <v>0.21</v>
      </c>
    </row>
    <row r="105" spans="1:17" ht="15.75" thickBot="1" x14ac:dyDescent="0.3">
      <c r="A105" s="3"/>
      <c r="B105" s="4" t="s">
        <v>31</v>
      </c>
      <c r="C105" s="7">
        <f t="shared" ref="C105:Q105" si="14">SUM(C102:C104)</f>
        <v>245</v>
      </c>
      <c r="D105" s="4">
        <f t="shared" si="14"/>
        <v>12.5</v>
      </c>
      <c r="E105" s="4">
        <f t="shared" si="14"/>
        <v>11.83</v>
      </c>
      <c r="F105" s="4">
        <f t="shared" si="14"/>
        <v>30.439999999999998</v>
      </c>
      <c r="G105" s="4">
        <f t="shared" si="14"/>
        <v>278.74</v>
      </c>
      <c r="H105" s="4">
        <f t="shared" si="14"/>
        <v>899.8</v>
      </c>
      <c r="I105" s="4">
        <f t="shared" si="14"/>
        <v>90.4</v>
      </c>
      <c r="J105" s="4">
        <f t="shared" si="14"/>
        <v>626.1</v>
      </c>
      <c r="K105" s="4">
        <f t="shared" si="14"/>
        <v>1.03</v>
      </c>
      <c r="L105" s="4">
        <f t="shared" si="14"/>
        <v>178</v>
      </c>
      <c r="M105" s="4">
        <f t="shared" si="14"/>
        <v>197.5</v>
      </c>
      <c r="N105" s="4">
        <f t="shared" si="14"/>
        <v>0.26</v>
      </c>
      <c r="O105" s="4">
        <f t="shared" si="14"/>
        <v>0.87</v>
      </c>
      <c r="P105" s="4">
        <f t="shared" si="14"/>
        <v>0.56000000000000005</v>
      </c>
      <c r="Q105" s="4">
        <f t="shared" si="14"/>
        <v>6.71</v>
      </c>
    </row>
    <row r="106" spans="1:17" ht="15.75" thickBot="1" x14ac:dyDescent="0.3">
      <c r="A106" s="3"/>
      <c r="B106" s="13" t="s">
        <v>32</v>
      </c>
      <c r="C106" s="17">
        <f>C105+C100+C91</f>
        <v>1425</v>
      </c>
      <c r="D106" s="17">
        <f t="shared" ref="D106:Q106" si="15">D105+D100+D91</f>
        <v>62.61</v>
      </c>
      <c r="E106" s="17">
        <f t="shared" si="15"/>
        <v>52.26</v>
      </c>
      <c r="F106" s="17">
        <f t="shared" si="15"/>
        <v>167.34199999999998</v>
      </c>
      <c r="G106" s="17">
        <f t="shared" si="15"/>
        <v>1470.5700000000002</v>
      </c>
      <c r="H106" s="17">
        <f t="shared" si="15"/>
        <v>1206.1500000000001</v>
      </c>
      <c r="I106" s="17">
        <f t="shared" si="15"/>
        <v>221.74</v>
      </c>
      <c r="J106" s="17">
        <f t="shared" si="15"/>
        <v>925.15</v>
      </c>
      <c r="K106" s="17">
        <f t="shared" si="15"/>
        <v>23.630000000000003</v>
      </c>
      <c r="L106" s="17">
        <f t="shared" si="15"/>
        <v>247.61</v>
      </c>
      <c r="M106" s="17">
        <f t="shared" si="15"/>
        <v>815.03999999999985</v>
      </c>
      <c r="N106" s="17">
        <f t="shared" si="15"/>
        <v>0.72</v>
      </c>
      <c r="O106" s="17">
        <f t="shared" si="15"/>
        <v>1.61</v>
      </c>
      <c r="P106" s="17">
        <f t="shared" si="15"/>
        <v>8.3999999999999986</v>
      </c>
      <c r="Q106" s="17">
        <f t="shared" si="15"/>
        <v>45.34</v>
      </c>
    </row>
    <row r="107" spans="1:17" x14ac:dyDescent="0.25">
      <c r="A107" s="36" t="s">
        <v>35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.75" thickBot="1" x14ac:dyDescent="0.3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1:17" ht="15.75" thickBot="1" x14ac:dyDescent="0.3">
      <c r="A109" s="3"/>
      <c r="B109" s="13" t="s">
        <v>19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51" customHeight="1" thickBot="1" x14ac:dyDescent="0.3">
      <c r="A110" s="16">
        <v>302</v>
      </c>
      <c r="B110" s="15" t="s">
        <v>110</v>
      </c>
      <c r="C110" s="12" t="s">
        <v>111</v>
      </c>
      <c r="D110" s="12">
        <v>7.96</v>
      </c>
      <c r="E110" s="12">
        <v>5.64</v>
      </c>
      <c r="F110" s="12">
        <v>35.69</v>
      </c>
      <c r="G110" s="12">
        <v>225.69</v>
      </c>
      <c r="H110" s="12">
        <v>288.33</v>
      </c>
      <c r="I110" s="12">
        <v>16.47</v>
      </c>
      <c r="J110" s="12">
        <v>150.83000000000001</v>
      </c>
      <c r="K110" s="12">
        <v>226.58</v>
      </c>
      <c r="L110" s="12">
        <v>5.3</v>
      </c>
      <c r="M110" s="12">
        <v>25.16</v>
      </c>
      <c r="N110" s="4">
        <v>0.8</v>
      </c>
      <c r="O110" s="4">
        <v>0.23</v>
      </c>
      <c r="P110" s="4">
        <v>0.1</v>
      </c>
      <c r="Q110" s="4">
        <v>5.5</v>
      </c>
    </row>
    <row r="111" spans="1:17" ht="15.75" thickBot="1" x14ac:dyDescent="0.3">
      <c r="A111" s="3"/>
      <c r="B111" s="4" t="s">
        <v>71</v>
      </c>
      <c r="C111" s="4">
        <v>30</v>
      </c>
      <c r="D111" s="4">
        <v>2.37</v>
      </c>
      <c r="E111" s="4">
        <v>0.3</v>
      </c>
      <c r="F111" s="4">
        <v>14.49</v>
      </c>
      <c r="G111" s="4">
        <v>70.14</v>
      </c>
      <c r="H111" s="4">
        <v>6.9</v>
      </c>
      <c r="I111" s="4">
        <v>9.9</v>
      </c>
      <c r="J111" s="4">
        <v>26.1</v>
      </c>
      <c r="K111" s="4">
        <v>0.33</v>
      </c>
      <c r="L111" s="4" t="s">
        <v>63</v>
      </c>
      <c r="M111" s="4" t="s">
        <v>63</v>
      </c>
      <c r="N111" s="4">
        <v>0.03</v>
      </c>
      <c r="O111" s="4"/>
      <c r="P111" s="4"/>
      <c r="Q111" s="4"/>
    </row>
    <row r="112" spans="1:17" ht="15.75" thickBot="1" x14ac:dyDescent="0.3">
      <c r="A112" s="28">
        <v>376</v>
      </c>
      <c r="B112" s="4" t="s">
        <v>21</v>
      </c>
      <c r="C112" s="4" t="s">
        <v>62</v>
      </c>
      <c r="D112" s="4">
        <v>7.0000000000000007E-2</v>
      </c>
      <c r="E112" s="4">
        <v>0.02</v>
      </c>
      <c r="F112" s="4">
        <v>15</v>
      </c>
      <c r="G112" s="4">
        <v>60</v>
      </c>
      <c r="H112" s="4">
        <v>11.1</v>
      </c>
      <c r="I112" s="4">
        <v>1.4</v>
      </c>
      <c r="J112" s="4">
        <v>2.8</v>
      </c>
      <c r="K112" s="4">
        <v>0.28000000000000003</v>
      </c>
      <c r="L112" s="4" t="s">
        <v>107</v>
      </c>
      <c r="M112" s="4" t="s">
        <v>107</v>
      </c>
      <c r="N112" s="4" t="s">
        <v>107</v>
      </c>
      <c r="O112" s="4" t="s">
        <v>107</v>
      </c>
      <c r="P112" s="4">
        <v>0.02</v>
      </c>
      <c r="Q112" s="4">
        <v>0.03</v>
      </c>
    </row>
    <row r="113" spans="1:17" ht="15.75" thickBot="1" x14ac:dyDescent="0.3">
      <c r="A113" s="3"/>
      <c r="B113" s="4" t="s">
        <v>31</v>
      </c>
      <c r="C113" s="7">
        <v>442</v>
      </c>
      <c r="D113" s="7">
        <f>SUM(D110:D112)</f>
        <v>10.4</v>
      </c>
      <c r="E113" s="7">
        <f>SUM(E110:E112)</f>
        <v>5.9599999999999991</v>
      </c>
      <c r="F113" s="7">
        <f>SUM(F110:F112)</f>
        <v>65.180000000000007</v>
      </c>
      <c r="G113" s="7">
        <f>SUM(G110:G112)</f>
        <v>355.83</v>
      </c>
      <c r="H113" s="7">
        <f>SUM(H110:H112)</f>
        <v>306.33</v>
      </c>
      <c r="I113" s="7">
        <f>SUM(I110:I112)</f>
        <v>27.769999999999996</v>
      </c>
      <c r="J113" s="7">
        <f>SUM(J110:J112)</f>
        <v>179.73000000000002</v>
      </c>
      <c r="K113" s="7">
        <f>SUM(K110:K112)</f>
        <v>227.19000000000003</v>
      </c>
      <c r="L113" s="7">
        <f>SUM(L110:L111)</f>
        <v>5.3</v>
      </c>
      <c r="M113" s="7">
        <f>SUM(M110:M111)</f>
        <v>25.16</v>
      </c>
      <c r="N113" s="7">
        <f>SUM(N110:N111)</f>
        <v>0.83000000000000007</v>
      </c>
      <c r="O113" s="7">
        <f>SUM(O110:O111)</f>
        <v>0.23</v>
      </c>
      <c r="P113" s="7">
        <f>SUM(P110:P111)</f>
        <v>0.1</v>
      </c>
      <c r="Q113" s="7">
        <f>SUM(Q110:Q111)</f>
        <v>5.5</v>
      </c>
    </row>
    <row r="114" spans="1:17" x14ac:dyDescent="0.25">
      <c r="A114" s="40"/>
      <c r="B114" s="42" t="s">
        <v>24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21"/>
      <c r="O114" s="21"/>
      <c r="P114" s="21"/>
      <c r="Q114" s="21"/>
    </row>
    <row r="115" spans="1:17" ht="15.75" thickBot="1" x14ac:dyDescent="0.3">
      <c r="A115" s="41"/>
      <c r="B115" s="43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22"/>
      <c r="O115" s="22"/>
      <c r="P115" s="22"/>
      <c r="Q115" s="22"/>
    </row>
    <row r="116" spans="1:17" ht="39" thickBot="1" x14ac:dyDescent="0.3">
      <c r="A116" s="3">
        <v>59</v>
      </c>
      <c r="B116" s="4" t="s">
        <v>85</v>
      </c>
      <c r="C116" s="4">
        <v>60</v>
      </c>
      <c r="D116" s="4">
        <v>0.96</v>
      </c>
      <c r="E116" s="4">
        <v>0.15</v>
      </c>
      <c r="F116" s="4">
        <v>12.67</v>
      </c>
      <c r="G116" s="4">
        <v>54.25</v>
      </c>
      <c r="H116" s="4">
        <v>22.56</v>
      </c>
      <c r="I116" s="4">
        <v>24.88</v>
      </c>
      <c r="J116" s="4">
        <v>33.31</v>
      </c>
      <c r="K116" s="4">
        <v>38.25</v>
      </c>
      <c r="L116" s="4">
        <v>0.75</v>
      </c>
      <c r="M116" s="4">
        <v>555</v>
      </c>
      <c r="N116" s="4">
        <v>0.03</v>
      </c>
      <c r="O116" s="4">
        <v>0.05</v>
      </c>
      <c r="P116" s="4">
        <v>0.67</v>
      </c>
      <c r="Q116" s="4">
        <v>1.97</v>
      </c>
    </row>
    <row r="117" spans="1:17" ht="39" thickBot="1" x14ac:dyDescent="0.3">
      <c r="A117" s="3">
        <v>111</v>
      </c>
      <c r="B117" s="4" t="s">
        <v>86</v>
      </c>
      <c r="C117" s="4">
        <v>250</v>
      </c>
      <c r="D117" s="4">
        <v>2.38</v>
      </c>
      <c r="E117" s="4">
        <v>5.08</v>
      </c>
      <c r="F117" s="4">
        <v>12.99</v>
      </c>
      <c r="G117" s="4">
        <v>117</v>
      </c>
      <c r="H117" s="4">
        <v>8.25</v>
      </c>
      <c r="I117" s="4">
        <v>27.25</v>
      </c>
      <c r="J117" s="4">
        <v>15.4</v>
      </c>
      <c r="K117" s="4">
        <v>36.75</v>
      </c>
      <c r="L117" s="4">
        <v>0.73</v>
      </c>
      <c r="M117" s="4">
        <v>1.218</v>
      </c>
      <c r="N117" s="4">
        <v>10.5</v>
      </c>
      <c r="O117" s="4">
        <v>0.05</v>
      </c>
      <c r="P117" s="4">
        <v>0.02</v>
      </c>
      <c r="Q117" s="4">
        <v>0.95</v>
      </c>
    </row>
    <row r="118" spans="1:17" ht="26.25" thickBot="1" x14ac:dyDescent="0.3">
      <c r="A118" s="3">
        <v>255</v>
      </c>
      <c r="B118" s="4" t="s">
        <v>87</v>
      </c>
      <c r="C118" s="4" t="s">
        <v>54</v>
      </c>
      <c r="D118" s="4">
        <v>23.4</v>
      </c>
      <c r="E118" s="4">
        <v>16.95</v>
      </c>
      <c r="F118" s="4">
        <v>5.28</v>
      </c>
      <c r="G118" s="4">
        <v>256.5</v>
      </c>
      <c r="H118" s="4">
        <v>18.48</v>
      </c>
      <c r="I118" s="4">
        <v>19.579999999999998</v>
      </c>
      <c r="J118" s="4">
        <v>262.51</v>
      </c>
      <c r="K118" s="4">
        <v>14.16</v>
      </c>
      <c r="L118" s="4">
        <v>24.43</v>
      </c>
      <c r="M118" s="4">
        <v>2.5790000000000002</v>
      </c>
      <c r="N118" s="4">
        <v>0.2</v>
      </c>
      <c r="O118" s="4">
        <v>1.46</v>
      </c>
      <c r="P118" s="4">
        <v>8.42</v>
      </c>
      <c r="Q118" s="4">
        <v>5.61</v>
      </c>
    </row>
    <row r="119" spans="1:17" ht="26.25" thickBot="1" x14ac:dyDescent="0.3">
      <c r="A119" s="22">
        <v>312</v>
      </c>
      <c r="B119" s="4" t="s">
        <v>34</v>
      </c>
      <c r="C119" s="4">
        <v>150</v>
      </c>
      <c r="D119" s="4">
        <v>5.75</v>
      </c>
      <c r="E119" s="4">
        <v>3.5</v>
      </c>
      <c r="F119" s="4">
        <v>25.57</v>
      </c>
      <c r="G119" s="4">
        <v>158.16</v>
      </c>
      <c r="H119" s="4">
        <v>16.27</v>
      </c>
      <c r="I119" s="4">
        <v>32.58</v>
      </c>
      <c r="J119" s="4">
        <v>98.58</v>
      </c>
      <c r="K119" s="4">
        <v>1.1299999999999999</v>
      </c>
      <c r="L119" s="4" t="s">
        <v>63</v>
      </c>
      <c r="M119" s="4">
        <v>32</v>
      </c>
      <c r="N119" s="4">
        <v>0.17</v>
      </c>
      <c r="O119" s="4">
        <v>0.1</v>
      </c>
      <c r="P119" s="4">
        <v>1.9</v>
      </c>
      <c r="Q119" s="4">
        <v>23.33</v>
      </c>
    </row>
    <row r="120" spans="1:17" ht="45.75" customHeight="1" thickBot="1" x14ac:dyDescent="0.3">
      <c r="A120" s="22">
        <v>360</v>
      </c>
      <c r="B120" s="4" t="s">
        <v>80</v>
      </c>
      <c r="C120" s="4">
        <v>200</v>
      </c>
      <c r="D120" s="4">
        <v>0.104</v>
      </c>
      <c r="E120" s="4">
        <v>0</v>
      </c>
      <c r="F120" s="4">
        <v>29.06</v>
      </c>
      <c r="G120" s="4">
        <v>113.8</v>
      </c>
      <c r="H120" s="4">
        <v>12</v>
      </c>
      <c r="I120" s="4">
        <v>3.2</v>
      </c>
      <c r="J120" s="4">
        <v>0.6</v>
      </c>
      <c r="K120" s="4">
        <v>0.3</v>
      </c>
      <c r="L120" s="4" t="s">
        <v>63</v>
      </c>
      <c r="M120" s="4" t="s">
        <v>63</v>
      </c>
      <c r="N120" s="4">
        <v>0.01</v>
      </c>
      <c r="O120" s="4">
        <v>0.02</v>
      </c>
      <c r="P120" s="4">
        <v>0.12</v>
      </c>
      <c r="Q120" s="4">
        <v>0.6</v>
      </c>
    </row>
    <row r="121" spans="1:17" ht="15.75" thickBot="1" x14ac:dyDescent="0.3">
      <c r="A121" s="22"/>
      <c r="B121" s="4" t="s">
        <v>71</v>
      </c>
      <c r="C121" s="4">
        <v>20</v>
      </c>
      <c r="D121" s="4">
        <v>1.58</v>
      </c>
      <c r="E121" s="4">
        <v>0.2</v>
      </c>
      <c r="F121" s="4">
        <v>9.66</v>
      </c>
      <c r="G121" s="4">
        <v>46.76</v>
      </c>
      <c r="H121" s="4">
        <v>4.5999999999999996</v>
      </c>
      <c r="I121" s="4">
        <v>6.6</v>
      </c>
      <c r="J121" s="4"/>
      <c r="K121" s="4">
        <v>0.22</v>
      </c>
      <c r="L121" s="4"/>
      <c r="M121" s="4">
        <v>17.399999999999999</v>
      </c>
      <c r="N121" s="4">
        <v>0.02</v>
      </c>
      <c r="O121" s="4"/>
      <c r="P121" s="4"/>
      <c r="Q121" s="4"/>
    </row>
    <row r="122" spans="1:17" ht="26.25" thickBot="1" x14ac:dyDescent="0.3">
      <c r="A122" s="3"/>
      <c r="B122" s="4" t="s">
        <v>72</v>
      </c>
      <c r="C122" s="4">
        <v>30</v>
      </c>
      <c r="D122" s="4">
        <v>10.58</v>
      </c>
      <c r="E122" s="4">
        <v>0.33</v>
      </c>
      <c r="F122" s="4">
        <v>14.832000000000001</v>
      </c>
      <c r="G122" s="4">
        <v>68.97</v>
      </c>
      <c r="H122" s="4">
        <v>6.9</v>
      </c>
      <c r="I122" s="4">
        <v>7.5</v>
      </c>
      <c r="J122" s="4"/>
      <c r="K122" s="4">
        <v>0.93</v>
      </c>
      <c r="L122" s="4"/>
      <c r="M122" s="4">
        <v>31.8</v>
      </c>
      <c r="N122" s="4">
        <v>0.03</v>
      </c>
      <c r="O122" s="4"/>
      <c r="P122" s="4"/>
      <c r="Q122" s="4"/>
    </row>
    <row r="123" spans="1:17" ht="15.75" thickBot="1" x14ac:dyDescent="0.3">
      <c r="A123" s="3"/>
      <c r="B123" s="4" t="s">
        <v>31</v>
      </c>
      <c r="C123" s="7">
        <v>860</v>
      </c>
      <c r="D123" s="7">
        <f t="shared" ref="D123:Q123" si="16">SUM(D116:D122)</f>
        <v>44.753999999999991</v>
      </c>
      <c r="E123" s="7">
        <f t="shared" si="16"/>
        <v>26.209999999999997</v>
      </c>
      <c r="F123" s="7">
        <f t="shared" si="16"/>
        <v>110.06200000000001</v>
      </c>
      <c r="G123" s="7">
        <f t="shared" si="16"/>
        <v>815.43999999999994</v>
      </c>
      <c r="H123" s="7">
        <f t="shared" si="16"/>
        <v>89.06</v>
      </c>
      <c r="I123" s="7">
        <f t="shared" si="16"/>
        <v>121.58999999999999</v>
      </c>
      <c r="J123" s="7">
        <f t="shared" si="16"/>
        <v>410.4</v>
      </c>
      <c r="K123" s="7">
        <f t="shared" si="16"/>
        <v>91.74</v>
      </c>
      <c r="L123" s="7">
        <f t="shared" si="16"/>
        <v>25.91</v>
      </c>
      <c r="M123" s="7">
        <f t="shared" si="16"/>
        <v>639.99699999999984</v>
      </c>
      <c r="N123" s="7">
        <f t="shared" si="16"/>
        <v>10.959999999999997</v>
      </c>
      <c r="O123" s="7">
        <f t="shared" si="16"/>
        <v>1.6800000000000002</v>
      </c>
      <c r="P123" s="7">
        <f t="shared" si="16"/>
        <v>11.129999999999999</v>
      </c>
      <c r="Q123" s="7">
        <f t="shared" si="16"/>
        <v>32.46</v>
      </c>
    </row>
    <row r="124" spans="1:17" ht="15.75" thickBot="1" x14ac:dyDescent="0.3">
      <c r="A124" s="3"/>
      <c r="B124" s="13" t="s">
        <v>44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30" customHeight="1" thickBot="1" x14ac:dyDescent="0.3">
      <c r="A125" s="3"/>
      <c r="B125" s="4" t="s">
        <v>50</v>
      </c>
      <c r="C125" s="7">
        <v>200</v>
      </c>
      <c r="D125" s="4">
        <v>5.22</v>
      </c>
      <c r="E125" s="4">
        <v>4.5</v>
      </c>
      <c r="F125" s="4">
        <v>7.2</v>
      </c>
      <c r="G125" s="4">
        <v>220</v>
      </c>
      <c r="H125" s="4">
        <v>7.0000000000000007E-2</v>
      </c>
      <c r="I125" s="4">
        <v>0.3</v>
      </c>
      <c r="J125" s="4"/>
      <c r="K125" s="4">
        <v>216</v>
      </c>
      <c r="L125" s="4">
        <v>0.18</v>
      </c>
      <c r="M125" s="4"/>
      <c r="N125" s="4"/>
      <c r="O125" s="4"/>
      <c r="P125" s="4"/>
      <c r="Q125" s="4">
        <f>SUM(C125:P125)</f>
        <v>653.46999999999991</v>
      </c>
    </row>
    <row r="126" spans="1:17" ht="15.75" thickBot="1" x14ac:dyDescent="0.3">
      <c r="A126" s="3"/>
      <c r="B126" s="4" t="s">
        <v>48</v>
      </c>
      <c r="C126" s="4">
        <v>30</v>
      </c>
      <c r="D126" s="4">
        <v>4</v>
      </c>
      <c r="E126" s="4">
        <v>4.7</v>
      </c>
      <c r="F126" s="4">
        <v>28</v>
      </c>
      <c r="G126" s="4">
        <v>170</v>
      </c>
      <c r="H126" s="4">
        <v>15.6</v>
      </c>
      <c r="I126" s="4">
        <v>18.600000000000001</v>
      </c>
      <c r="J126" s="4">
        <v>23.4</v>
      </c>
      <c r="K126" s="4">
        <v>0.6</v>
      </c>
      <c r="L126" s="4">
        <v>0</v>
      </c>
      <c r="M126" s="4">
        <v>0</v>
      </c>
      <c r="N126" s="4"/>
      <c r="O126" s="4"/>
      <c r="P126" s="4"/>
      <c r="Q126" s="4">
        <f>SUM(C126:P126)</f>
        <v>294.89999999999998</v>
      </c>
    </row>
    <row r="127" spans="1:17" ht="15.75" thickBot="1" x14ac:dyDescent="0.3">
      <c r="A127" s="3"/>
      <c r="B127" s="4" t="s">
        <v>31</v>
      </c>
      <c r="C127" s="7">
        <f>SUM(C125:C126)</f>
        <v>230</v>
      </c>
      <c r="D127" s="7">
        <f>SUM(D125:D126)</f>
        <v>9.2199999999999989</v>
      </c>
      <c r="E127" s="7">
        <f>SUM(E125:E126)</f>
        <v>9.1999999999999993</v>
      </c>
      <c r="F127" s="7">
        <f>SUM(F125:F126)</f>
        <v>35.200000000000003</v>
      </c>
      <c r="G127" s="7">
        <f>SUM(G125:G126)</f>
        <v>390</v>
      </c>
      <c r="H127" s="7">
        <f t="shared" ref="H127:M127" si="17">SUM(H125:H126)</f>
        <v>15.67</v>
      </c>
      <c r="I127" s="7">
        <f t="shared" si="17"/>
        <v>18.900000000000002</v>
      </c>
      <c r="J127" s="7">
        <f t="shared" si="17"/>
        <v>23.4</v>
      </c>
      <c r="K127" s="7">
        <f t="shared" si="17"/>
        <v>216.6</v>
      </c>
      <c r="L127" s="7">
        <f t="shared" si="17"/>
        <v>0.18</v>
      </c>
      <c r="M127" s="7">
        <f t="shared" si="17"/>
        <v>0</v>
      </c>
      <c r="N127" s="7"/>
      <c r="O127" s="7"/>
      <c r="P127" s="7"/>
      <c r="Q127" s="7">
        <f>SUM(C127:P127)</f>
        <v>948.36999999999989</v>
      </c>
    </row>
    <row r="128" spans="1:17" ht="15.75" thickBot="1" x14ac:dyDescent="0.3">
      <c r="A128" s="3"/>
      <c r="B128" s="13" t="s">
        <v>32</v>
      </c>
      <c r="C128" s="17">
        <f>C127+C123+C113</f>
        <v>1532</v>
      </c>
      <c r="D128" s="17">
        <f t="shared" ref="D128:Q128" si="18">D127+D123+D113</f>
        <v>64.373999999999995</v>
      </c>
      <c r="E128" s="17">
        <f t="shared" si="18"/>
        <v>41.37</v>
      </c>
      <c r="F128" s="17">
        <f t="shared" si="18"/>
        <v>210.44200000000001</v>
      </c>
      <c r="G128" s="17">
        <f t="shared" si="18"/>
        <v>1561.27</v>
      </c>
      <c r="H128" s="17">
        <f t="shared" si="18"/>
        <v>411.06</v>
      </c>
      <c r="I128" s="17">
        <f t="shared" si="18"/>
        <v>168.26</v>
      </c>
      <c r="J128" s="17">
        <f t="shared" si="18"/>
        <v>613.53</v>
      </c>
      <c r="K128" s="17">
        <f t="shared" si="18"/>
        <v>535.53</v>
      </c>
      <c r="L128" s="17">
        <f t="shared" si="18"/>
        <v>31.39</v>
      </c>
      <c r="M128" s="17">
        <f t="shared" si="18"/>
        <v>665.15699999999981</v>
      </c>
      <c r="N128" s="17">
        <f t="shared" si="18"/>
        <v>11.789999999999997</v>
      </c>
      <c r="O128" s="17">
        <f t="shared" si="18"/>
        <v>1.9100000000000001</v>
      </c>
      <c r="P128" s="17">
        <f t="shared" si="18"/>
        <v>11.229999999999999</v>
      </c>
      <c r="Q128" s="17">
        <f t="shared" si="18"/>
        <v>986.32999999999993</v>
      </c>
    </row>
    <row r="129" spans="1:17" ht="15.75" thickBot="1" x14ac:dyDescent="0.3">
      <c r="A129" s="34" t="s">
        <v>36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.75" thickBot="1" x14ac:dyDescent="0.3">
      <c r="A130" s="3"/>
      <c r="B130" s="4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x14ac:dyDescent="0.25">
      <c r="A131" s="40"/>
      <c r="B131" s="42" t="s">
        <v>19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21"/>
      <c r="O131" s="21"/>
      <c r="P131" s="21"/>
      <c r="Q131" s="21"/>
    </row>
    <row r="132" spans="1:17" ht="15.75" thickBot="1" x14ac:dyDescent="0.3">
      <c r="A132" s="41"/>
      <c r="B132" s="43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22"/>
      <c r="O132" s="22"/>
      <c r="P132" s="22"/>
      <c r="Q132" s="22"/>
    </row>
    <row r="133" spans="1:17" ht="58.5" customHeight="1" thickBot="1" x14ac:dyDescent="0.3">
      <c r="A133" s="16">
        <v>173</v>
      </c>
      <c r="B133" s="15" t="s">
        <v>97</v>
      </c>
      <c r="C133" s="12">
        <v>200</v>
      </c>
      <c r="D133" s="12">
        <v>8.64</v>
      </c>
      <c r="E133" s="12">
        <v>11.06</v>
      </c>
      <c r="F133" s="12">
        <v>44.32</v>
      </c>
      <c r="G133" s="12">
        <v>339</v>
      </c>
      <c r="H133" s="12">
        <v>146.77000000000001</v>
      </c>
      <c r="I133" s="12">
        <v>44.33</v>
      </c>
      <c r="J133" s="12">
        <v>221.3</v>
      </c>
      <c r="K133" s="12">
        <v>2.34</v>
      </c>
      <c r="L133" s="12">
        <v>54.8</v>
      </c>
      <c r="M133" s="12">
        <v>61.28</v>
      </c>
      <c r="N133" s="4">
        <v>0.14000000000000001</v>
      </c>
      <c r="O133" s="4">
        <v>0.17</v>
      </c>
      <c r="P133" s="4">
        <v>0.74</v>
      </c>
      <c r="Q133" s="4">
        <v>0.96</v>
      </c>
    </row>
    <row r="134" spans="1:17" ht="15.75" thickBot="1" x14ac:dyDescent="0.3">
      <c r="A134" s="18">
        <v>376</v>
      </c>
      <c r="B134" s="4" t="s">
        <v>21</v>
      </c>
      <c r="C134" s="4" t="s">
        <v>62</v>
      </c>
      <c r="D134" s="4">
        <v>7.0000000000000007E-2</v>
      </c>
      <c r="E134" s="4">
        <v>0.02</v>
      </c>
      <c r="F134" s="4">
        <v>15</v>
      </c>
      <c r="G134" s="4">
        <v>60</v>
      </c>
      <c r="H134" s="4">
        <v>11.1</v>
      </c>
      <c r="I134" s="4">
        <v>1.4</v>
      </c>
      <c r="J134" s="4">
        <v>2.8</v>
      </c>
      <c r="K134" s="4">
        <v>0.28000000000000003</v>
      </c>
      <c r="L134" s="4" t="s">
        <v>63</v>
      </c>
      <c r="M134" s="4" t="s">
        <v>63</v>
      </c>
      <c r="N134" s="4" t="s">
        <v>63</v>
      </c>
      <c r="O134" s="4" t="s">
        <v>63</v>
      </c>
      <c r="P134" s="4">
        <v>0.02</v>
      </c>
      <c r="Q134" s="4">
        <v>0.03</v>
      </c>
    </row>
    <row r="135" spans="1:17" ht="15" customHeight="1" thickBot="1" x14ac:dyDescent="0.3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.75" thickBot="1" x14ac:dyDescent="0.3">
      <c r="A136" s="3"/>
      <c r="B136" s="4" t="s">
        <v>71</v>
      </c>
      <c r="C136" s="4">
        <v>30</v>
      </c>
      <c r="D136" s="4">
        <v>2.37</v>
      </c>
      <c r="E136" s="4">
        <v>0.3</v>
      </c>
      <c r="F136" s="4">
        <v>14.49</v>
      </c>
      <c r="G136" s="4">
        <v>70.14</v>
      </c>
      <c r="H136" s="4">
        <v>6.9</v>
      </c>
      <c r="I136" s="4">
        <v>9.9</v>
      </c>
      <c r="J136" s="4">
        <v>26.1</v>
      </c>
      <c r="K136" s="4">
        <v>0.33</v>
      </c>
      <c r="L136" s="4" t="s">
        <v>63</v>
      </c>
      <c r="M136" s="4" t="s">
        <v>63</v>
      </c>
      <c r="N136" s="4">
        <v>0.03</v>
      </c>
      <c r="O136" s="4"/>
      <c r="P136" s="4"/>
      <c r="Q136" s="4"/>
    </row>
    <row r="137" spans="1:17" ht="15.75" thickBot="1" x14ac:dyDescent="0.3">
      <c r="A137" s="2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.75" thickBot="1" x14ac:dyDescent="0.3">
      <c r="A138" s="3"/>
      <c r="B138" s="4" t="s">
        <v>31</v>
      </c>
      <c r="C138" s="7">
        <v>455</v>
      </c>
      <c r="D138" s="7">
        <f t="shared" ref="D138:Q138" si="19">SUM(D133:D137)</f>
        <v>11.080000000000002</v>
      </c>
      <c r="E138" s="7">
        <f t="shared" si="19"/>
        <v>11.38</v>
      </c>
      <c r="F138" s="7">
        <f t="shared" si="19"/>
        <v>73.81</v>
      </c>
      <c r="G138" s="7">
        <f t="shared" si="19"/>
        <v>469.14</v>
      </c>
      <c r="H138" s="7">
        <f t="shared" si="19"/>
        <v>164.77</v>
      </c>
      <c r="I138" s="7">
        <f t="shared" si="19"/>
        <v>55.629999999999995</v>
      </c>
      <c r="J138" s="7">
        <f t="shared" si="19"/>
        <v>250.20000000000002</v>
      </c>
      <c r="K138" s="7">
        <f t="shared" si="19"/>
        <v>2.95</v>
      </c>
      <c r="L138" s="7">
        <f t="shared" si="19"/>
        <v>54.8</v>
      </c>
      <c r="M138" s="7">
        <f t="shared" si="19"/>
        <v>61.28</v>
      </c>
      <c r="N138" s="7">
        <f t="shared" si="19"/>
        <v>0.17</v>
      </c>
      <c r="O138" s="7">
        <f t="shared" si="19"/>
        <v>0.17</v>
      </c>
      <c r="P138" s="7">
        <f t="shared" si="19"/>
        <v>0.76</v>
      </c>
      <c r="Q138" s="7">
        <f t="shared" si="19"/>
        <v>0.99</v>
      </c>
    </row>
    <row r="139" spans="1:17" x14ac:dyDescent="0.25">
      <c r="A139" s="40"/>
      <c r="B139" s="42" t="s">
        <v>24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21"/>
      <c r="O139" s="21"/>
      <c r="P139" s="21"/>
      <c r="Q139" s="21"/>
    </row>
    <row r="140" spans="1:17" ht="15.75" thickBot="1" x14ac:dyDescent="0.3">
      <c r="A140" s="41"/>
      <c r="B140" s="43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22"/>
      <c r="O140" s="22"/>
      <c r="P140" s="22"/>
      <c r="Q140" s="22"/>
    </row>
    <row r="141" spans="1:17" ht="39" thickBot="1" x14ac:dyDescent="0.3">
      <c r="A141" s="6" t="s">
        <v>74</v>
      </c>
      <c r="B141" s="5" t="s">
        <v>75</v>
      </c>
      <c r="C141" s="4">
        <v>50</v>
      </c>
      <c r="D141" s="4">
        <v>0.55000000000000004</v>
      </c>
      <c r="E141" s="4">
        <v>1.75</v>
      </c>
      <c r="F141" s="4">
        <v>1.9</v>
      </c>
      <c r="G141" s="4">
        <v>11</v>
      </c>
      <c r="H141" s="4">
        <v>7</v>
      </c>
      <c r="I141" s="4">
        <v>10</v>
      </c>
      <c r="J141" s="4">
        <v>13</v>
      </c>
      <c r="K141" s="4">
        <v>0.45</v>
      </c>
      <c r="L141" s="4" t="s">
        <v>63</v>
      </c>
      <c r="M141" s="4">
        <v>66.5</v>
      </c>
      <c r="N141" s="4">
        <v>0.03</v>
      </c>
      <c r="O141" s="4">
        <v>0.02</v>
      </c>
      <c r="P141" s="4">
        <v>0.25</v>
      </c>
      <c r="Q141" s="4">
        <v>8.75</v>
      </c>
    </row>
    <row r="142" spans="1:17" ht="26.25" thickBot="1" x14ac:dyDescent="0.3">
      <c r="A142" s="16">
        <v>99</v>
      </c>
      <c r="B142" s="15" t="s">
        <v>88</v>
      </c>
      <c r="C142" s="12" t="s">
        <v>20</v>
      </c>
      <c r="D142" s="12">
        <v>1.59</v>
      </c>
      <c r="E142" s="12">
        <v>4.99</v>
      </c>
      <c r="F142" s="12">
        <v>8.92</v>
      </c>
      <c r="G142" s="12">
        <v>95.25</v>
      </c>
      <c r="H142" s="12">
        <v>139.4</v>
      </c>
      <c r="I142" s="12">
        <v>83</v>
      </c>
      <c r="J142" s="12">
        <v>197.1</v>
      </c>
      <c r="K142" s="12">
        <v>3.1</v>
      </c>
      <c r="L142" s="12" t="s">
        <v>63</v>
      </c>
      <c r="M142" s="12">
        <v>813.4</v>
      </c>
      <c r="N142" s="4">
        <v>0.28999999999999998</v>
      </c>
      <c r="O142" s="4">
        <v>0.19</v>
      </c>
      <c r="P142" s="4">
        <v>3.34</v>
      </c>
      <c r="Q142" s="4">
        <v>41.5</v>
      </c>
    </row>
    <row r="143" spans="1:17" ht="21.75" customHeight="1" thickBot="1" x14ac:dyDescent="0.3">
      <c r="A143" s="16">
        <v>278</v>
      </c>
      <c r="B143" s="15" t="s">
        <v>89</v>
      </c>
      <c r="C143" s="12" t="s">
        <v>90</v>
      </c>
      <c r="D143" s="12">
        <v>12.83</v>
      </c>
      <c r="E143" s="12">
        <v>14.8</v>
      </c>
      <c r="F143" s="12">
        <v>112.34</v>
      </c>
      <c r="G143" s="12">
        <v>237</v>
      </c>
      <c r="H143" s="12">
        <v>30.55</v>
      </c>
      <c r="I143" s="12">
        <v>17.47</v>
      </c>
      <c r="J143" s="12">
        <v>83.42</v>
      </c>
      <c r="K143" s="12">
        <v>5.0999999999999996</v>
      </c>
      <c r="L143" s="12">
        <v>16.989999999999998</v>
      </c>
      <c r="M143" s="12">
        <v>30</v>
      </c>
      <c r="N143" s="4">
        <v>0.2</v>
      </c>
      <c r="O143" s="4">
        <v>7.0000000000000007E-2</v>
      </c>
      <c r="P143" s="4">
        <v>1.1299999999999999</v>
      </c>
      <c r="Q143" s="4">
        <v>1.43</v>
      </c>
    </row>
    <row r="144" spans="1:17" ht="15.75" thickBot="1" x14ac:dyDescent="0.3">
      <c r="A144" s="16">
        <v>304</v>
      </c>
      <c r="B144" s="15" t="s">
        <v>28</v>
      </c>
      <c r="C144" s="12">
        <v>180</v>
      </c>
      <c r="D144" s="12">
        <v>6.09</v>
      </c>
      <c r="E144" s="12">
        <v>0.1</v>
      </c>
      <c r="F144" s="12">
        <v>61.14</v>
      </c>
      <c r="G144" s="12">
        <v>233</v>
      </c>
      <c r="H144" s="12">
        <v>1.52</v>
      </c>
      <c r="I144" s="12">
        <v>18.149999999999999</v>
      </c>
      <c r="J144" s="12">
        <v>67.67</v>
      </c>
      <c r="K144" s="12">
        <v>0.59</v>
      </c>
      <c r="L144" s="12" t="s">
        <v>63</v>
      </c>
      <c r="M144" s="12">
        <v>22.5</v>
      </c>
      <c r="N144" s="4">
        <v>0.3</v>
      </c>
      <c r="O144" s="4">
        <v>0.03</v>
      </c>
      <c r="P144" s="4">
        <v>0.23</v>
      </c>
      <c r="Q144" s="4">
        <v>2.0299999999999998</v>
      </c>
    </row>
    <row r="145" spans="1:17" ht="19.5" customHeight="1" thickBot="1" x14ac:dyDescent="0.3">
      <c r="A145" s="22">
        <v>342</v>
      </c>
      <c r="B145" s="5" t="s">
        <v>91</v>
      </c>
      <c r="C145" s="4">
        <v>200</v>
      </c>
      <c r="D145" s="4">
        <v>0.45</v>
      </c>
      <c r="E145" s="4">
        <v>0.1</v>
      </c>
      <c r="F145" s="4">
        <v>33.99</v>
      </c>
      <c r="G145" s="4">
        <v>98</v>
      </c>
      <c r="H145" s="4">
        <v>99.6</v>
      </c>
      <c r="I145" s="4">
        <v>23.3</v>
      </c>
      <c r="J145" s="4">
        <v>7.6</v>
      </c>
      <c r="K145" s="4">
        <v>12.1</v>
      </c>
      <c r="L145" s="4">
        <v>0.25</v>
      </c>
      <c r="M145" s="4">
        <v>4</v>
      </c>
      <c r="N145" s="4">
        <v>0.03</v>
      </c>
      <c r="O145" s="4">
        <v>0.01</v>
      </c>
      <c r="P145" s="4">
        <v>0.1</v>
      </c>
      <c r="Q145" s="4">
        <v>12</v>
      </c>
    </row>
    <row r="146" spans="1:17" ht="19.5" customHeight="1" thickBot="1" x14ac:dyDescent="0.3">
      <c r="A146" s="22"/>
      <c r="B146" s="4" t="s">
        <v>71</v>
      </c>
      <c r="C146" s="4">
        <v>20</v>
      </c>
      <c r="D146" s="4">
        <v>1.58</v>
      </c>
      <c r="E146" s="4">
        <v>0.2</v>
      </c>
      <c r="F146" s="4">
        <v>9.66</v>
      </c>
      <c r="G146" s="4">
        <v>46.76</v>
      </c>
      <c r="H146" s="4">
        <v>4.5999999999999996</v>
      </c>
      <c r="I146" s="4">
        <v>6.6</v>
      </c>
      <c r="J146" s="4"/>
      <c r="K146" s="4">
        <v>0.22</v>
      </c>
      <c r="L146" s="4"/>
      <c r="M146" s="4">
        <v>17.399999999999999</v>
      </c>
      <c r="N146" s="4">
        <v>0.02</v>
      </c>
      <c r="O146" s="4"/>
      <c r="P146" s="4"/>
      <c r="Q146" s="4"/>
    </row>
    <row r="147" spans="1:17" ht="26.25" thickBot="1" x14ac:dyDescent="0.3">
      <c r="A147" s="3"/>
      <c r="B147" s="4" t="s">
        <v>72</v>
      </c>
      <c r="C147" s="4">
        <v>30</v>
      </c>
      <c r="D147" s="4">
        <v>10.58</v>
      </c>
      <c r="E147" s="4">
        <v>0.33</v>
      </c>
      <c r="F147" s="4">
        <v>14.832000000000001</v>
      </c>
      <c r="G147" s="4">
        <v>68.97</v>
      </c>
      <c r="H147" s="4">
        <v>6.9</v>
      </c>
      <c r="I147" s="4">
        <v>7.5</v>
      </c>
      <c r="J147" s="4"/>
      <c r="K147" s="4">
        <v>0.93</v>
      </c>
      <c r="L147" s="4"/>
      <c r="M147" s="4">
        <v>31.8</v>
      </c>
      <c r="N147" s="4">
        <v>0.03</v>
      </c>
      <c r="O147" s="4"/>
      <c r="P147" s="4"/>
      <c r="Q147" s="4"/>
    </row>
    <row r="148" spans="1:17" ht="15.75" thickBot="1" x14ac:dyDescent="0.3">
      <c r="A148" s="3"/>
      <c r="B148" s="4" t="s">
        <v>31</v>
      </c>
      <c r="C148" s="7">
        <v>800</v>
      </c>
      <c r="D148" s="7">
        <f t="shared" ref="D148:Q148" si="20">SUM(D141:D147)</f>
        <v>33.67</v>
      </c>
      <c r="E148" s="7">
        <f t="shared" si="20"/>
        <v>22.27</v>
      </c>
      <c r="F148" s="7">
        <f t="shared" si="20"/>
        <v>242.78200000000001</v>
      </c>
      <c r="G148" s="7">
        <f t="shared" si="20"/>
        <v>789.98</v>
      </c>
      <c r="H148" s="7">
        <f t="shared" si="20"/>
        <v>289.57000000000005</v>
      </c>
      <c r="I148" s="7">
        <f t="shared" si="20"/>
        <v>166.02</v>
      </c>
      <c r="J148" s="7">
        <f t="shared" si="20"/>
        <v>368.79</v>
      </c>
      <c r="K148" s="7">
        <f t="shared" si="20"/>
        <v>22.49</v>
      </c>
      <c r="L148" s="7">
        <f t="shared" si="20"/>
        <v>17.239999999999998</v>
      </c>
      <c r="M148" s="7">
        <f t="shared" si="20"/>
        <v>985.59999999999991</v>
      </c>
      <c r="N148" s="7">
        <f t="shared" si="20"/>
        <v>0.90000000000000013</v>
      </c>
      <c r="O148" s="7">
        <f t="shared" si="20"/>
        <v>0.32000000000000006</v>
      </c>
      <c r="P148" s="7">
        <f t="shared" si="20"/>
        <v>5.05</v>
      </c>
      <c r="Q148" s="7">
        <f t="shared" si="20"/>
        <v>65.710000000000008</v>
      </c>
    </row>
    <row r="149" spans="1:17" ht="15.75" thickBot="1" x14ac:dyDescent="0.3">
      <c r="A149" s="3"/>
      <c r="B149" s="13" t="s">
        <v>44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41.25" customHeight="1" thickBot="1" x14ac:dyDescent="0.3">
      <c r="A150" s="3">
        <v>379</v>
      </c>
      <c r="B150" s="4" t="s">
        <v>29</v>
      </c>
      <c r="C150" s="4">
        <v>200</v>
      </c>
      <c r="D150" s="4">
        <v>3.17</v>
      </c>
      <c r="E150" s="4">
        <v>2.68</v>
      </c>
      <c r="F150" s="4">
        <v>15.95</v>
      </c>
      <c r="G150" s="4">
        <v>100.6</v>
      </c>
      <c r="H150" s="4">
        <v>628.9</v>
      </c>
      <c r="I150" s="4">
        <v>70</v>
      </c>
      <c r="J150" s="4">
        <v>450</v>
      </c>
      <c r="K150" s="4">
        <v>0.67</v>
      </c>
      <c r="L150" s="4">
        <v>100</v>
      </c>
      <c r="M150" s="4">
        <v>111.1</v>
      </c>
      <c r="N150" s="4">
        <v>0.22</v>
      </c>
      <c r="O150" s="4">
        <v>0.78</v>
      </c>
      <c r="P150" s="4">
        <v>0.5</v>
      </c>
      <c r="Q150" s="4">
        <v>6.5</v>
      </c>
    </row>
    <row r="151" spans="1:17" ht="18" customHeight="1" thickBot="1" x14ac:dyDescent="0.3">
      <c r="A151" s="3"/>
      <c r="B151" s="4" t="s">
        <v>71</v>
      </c>
      <c r="C151" s="4">
        <v>30</v>
      </c>
      <c r="D151" s="4">
        <v>2.37</v>
      </c>
      <c r="E151" s="4">
        <v>0.3</v>
      </c>
      <c r="F151" s="4">
        <v>14.49</v>
      </c>
      <c r="G151" s="4">
        <v>70.14</v>
      </c>
      <c r="H151" s="4">
        <v>6.9</v>
      </c>
      <c r="I151" s="4">
        <v>9.9</v>
      </c>
      <c r="J151" s="4">
        <v>26.1</v>
      </c>
      <c r="K151" s="4">
        <v>0.33</v>
      </c>
      <c r="L151" s="4" t="s">
        <v>63</v>
      </c>
      <c r="M151" s="4" t="s">
        <v>63</v>
      </c>
      <c r="N151" s="4">
        <v>0.03</v>
      </c>
      <c r="O151" s="4"/>
      <c r="P151" s="4"/>
      <c r="Q151" s="4"/>
    </row>
    <row r="152" spans="1:17" ht="15.75" thickBot="1" x14ac:dyDescent="0.3">
      <c r="A152" s="3">
        <v>15</v>
      </c>
      <c r="B152" s="4" t="s">
        <v>47</v>
      </c>
      <c r="C152" s="4">
        <v>15</v>
      </c>
      <c r="D152" s="4">
        <v>6.96</v>
      </c>
      <c r="E152" s="4">
        <v>8.85</v>
      </c>
      <c r="F152" s="4" t="s">
        <v>63</v>
      </c>
      <c r="G152" s="4">
        <v>108</v>
      </c>
      <c r="H152" s="4">
        <v>264</v>
      </c>
      <c r="I152" s="4">
        <v>10.5</v>
      </c>
      <c r="J152" s="4">
        <v>150</v>
      </c>
      <c r="K152" s="4">
        <v>0.03</v>
      </c>
      <c r="L152" s="4">
        <v>78</v>
      </c>
      <c r="M152" s="4">
        <v>86.4</v>
      </c>
      <c r="N152" s="4">
        <v>0.01</v>
      </c>
      <c r="O152" s="4">
        <v>0.09</v>
      </c>
      <c r="P152" s="4">
        <v>0.06</v>
      </c>
      <c r="Q152" s="4">
        <v>0.21</v>
      </c>
    </row>
    <row r="153" spans="1:17" ht="15.75" thickBot="1" x14ac:dyDescent="0.3">
      <c r="A153" s="3"/>
      <c r="B153" s="4" t="s">
        <v>31</v>
      </c>
      <c r="C153" s="4">
        <f t="shared" ref="C153:Q153" si="21">SUM(C150:C152)</f>
        <v>245</v>
      </c>
      <c r="D153" s="4">
        <f t="shared" si="21"/>
        <v>12.5</v>
      </c>
      <c r="E153" s="4">
        <f t="shared" si="21"/>
        <v>11.83</v>
      </c>
      <c r="F153" s="4">
        <f t="shared" si="21"/>
        <v>30.439999999999998</v>
      </c>
      <c r="G153" s="4">
        <f t="shared" si="21"/>
        <v>278.74</v>
      </c>
      <c r="H153" s="4">
        <f t="shared" si="21"/>
        <v>899.8</v>
      </c>
      <c r="I153" s="4">
        <f t="shared" si="21"/>
        <v>90.4</v>
      </c>
      <c r="J153" s="4">
        <f t="shared" si="21"/>
        <v>626.1</v>
      </c>
      <c r="K153" s="4">
        <f t="shared" si="21"/>
        <v>1.03</v>
      </c>
      <c r="L153" s="4">
        <f t="shared" si="21"/>
        <v>178</v>
      </c>
      <c r="M153" s="4">
        <f t="shared" si="21"/>
        <v>197.5</v>
      </c>
      <c r="N153" s="4">
        <f t="shared" si="21"/>
        <v>0.26</v>
      </c>
      <c r="O153" s="4">
        <f t="shared" si="21"/>
        <v>0.87</v>
      </c>
      <c r="P153" s="4">
        <f t="shared" si="21"/>
        <v>0.56000000000000005</v>
      </c>
      <c r="Q153" s="4">
        <f t="shared" si="21"/>
        <v>6.71</v>
      </c>
    </row>
    <row r="154" spans="1:17" ht="15.75" thickBot="1" x14ac:dyDescent="0.3">
      <c r="A154" s="3"/>
      <c r="B154" s="13" t="s">
        <v>32</v>
      </c>
      <c r="C154" s="17">
        <f>C153+C148+C138</f>
        <v>1500</v>
      </c>
      <c r="D154" s="17">
        <f t="shared" ref="D154:Q154" si="22">D153+D148+D138</f>
        <v>57.25</v>
      </c>
      <c r="E154" s="17">
        <f t="shared" si="22"/>
        <v>45.480000000000004</v>
      </c>
      <c r="F154" s="17">
        <f t="shared" si="22"/>
        <v>347.03199999999998</v>
      </c>
      <c r="G154" s="17">
        <f t="shared" si="22"/>
        <v>1537.8600000000001</v>
      </c>
      <c r="H154" s="17">
        <f t="shared" si="22"/>
        <v>1354.1399999999999</v>
      </c>
      <c r="I154" s="17">
        <f t="shared" si="22"/>
        <v>312.05</v>
      </c>
      <c r="J154" s="17">
        <f t="shared" si="22"/>
        <v>1245.0900000000001</v>
      </c>
      <c r="K154" s="17">
        <f t="shared" si="22"/>
        <v>26.47</v>
      </c>
      <c r="L154" s="17">
        <f t="shared" si="22"/>
        <v>250.04000000000002</v>
      </c>
      <c r="M154" s="17">
        <f t="shared" si="22"/>
        <v>1244.3799999999999</v>
      </c>
      <c r="N154" s="17">
        <f t="shared" si="22"/>
        <v>1.33</v>
      </c>
      <c r="O154" s="17">
        <f t="shared" si="22"/>
        <v>1.3599999999999999</v>
      </c>
      <c r="P154" s="17">
        <f t="shared" si="22"/>
        <v>6.3699999999999992</v>
      </c>
      <c r="Q154" s="17">
        <f t="shared" si="22"/>
        <v>73.41</v>
      </c>
    </row>
    <row r="155" spans="1:17" ht="15.75" thickBot="1" x14ac:dyDescent="0.3">
      <c r="A155" s="34" t="s">
        <v>37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.75" thickBot="1" x14ac:dyDescent="0.3">
      <c r="A156" s="3"/>
      <c r="B156" s="13" t="s">
        <v>19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40.5" customHeight="1" thickBot="1" x14ac:dyDescent="0.3">
      <c r="A157" s="16">
        <v>291</v>
      </c>
      <c r="B157" s="19" t="s">
        <v>84</v>
      </c>
      <c r="C157" s="19">
        <v>150</v>
      </c>
      <c r="D157" s="19">
        <v>11.01</v>
      </c>
      <c r="E157" s="19">
        <v>8.0299999999999994</v>
      </c>
      <c r="F157" s="19">
        <v>1.76</v>
      </c>
      <c r="G157" s="19">
        <v>236.41</v>
      </c>
      <c r="H157" s="19">
        <v>37.47</v>
      </c>
      <c r="I157" s="19">
        <v>40.450000000000003</v>
      </c>
      <c r="J157" s="19">
        <v>149.1</v>
      </c>
      <c r="K157" s="19">
        <v>1.64</v>
      </c>
      <c r="L157" s="19">
        <v>39</v>
      </c>
      <c r="M157" s="19">
        <v>231.7</v>
      </c>
      <c r="N157" s="4">
        <v>0.11</v>
      </c>
      <c r="O157" s="4">
        <v>0.12</v>
      </c>
      <c r="P157" s="4">
        <v>5</v>
      </c>
      <c r="Q157" s="4">
        <v>4.8499999999999996</v>
      </c>
    </row>
    <row r="158" spans="1:17" ht="15.75" thickBot="1" x14ac:dyDescent="0.3">
      <c r="A158" s="16">
        <v>376</v>
      </c>
      <c r="B158" s="19" t="s">
        <v>21</v>
      </c>
      <c r="C158" s="19" t="s">
        <v>62</v>
      </c>
      <c r="D158" s="19">
        <v>7.0000000000000007E-2</v>
      </c>
      <c r="E158" s="19">
        <v>0.02</v>
      </c>
      <c r="F158" s="19">
        <v>15</v>
      </c>
      <c r="G158" s="19">
        <v>60</v>
      </c>
      <c r="H158" s="19">
        <v>11.1</v>
      </c>
      <c r="I158" s="19">
        <v>1.4</v>
      </c>
      <c r="J158" s="19">
        <v>2.8</v>
      </c>
      <c r="K158" s="19">
        <v>0.28000000000000003</v>
      </c>
      <c r="L158" s="19" t="s">
        <v>107</v>
      </c>
      <c r="M158" s="19" t="s">
        <v>107</v>
      </c>
      <c r="N158" s="4" t="s">
        <v>107</v>
      </c>
      <c r="O158" s="4" t="s">
        <v>107</v>
      </c>
      <c r="P158" s="4">
        <v>0.02</v>
      </c>
      <c r="Q158" s="4">
        <v>0.03</v>
      </c>
    </row>
    <row r="159" spans="1:17" ht="18.75" customHeight="1" thickBot="1" x14ac:dyDescent="0.3">
      <c r="A159" s="3"/>
      <c r="B159" s="4" t="s">
        <v>71</v>
      </c>
      <c r="C159" s="4">
        <v>30</v>
      </c>
      <c r="D159" s="4">
        <v>2.37</v>
      </c>
      <c r="E159" s="4">
        <v>0.3</v>
      </c>
      <c r="F159" s="4">
        <v>14.49</v>
      </c>
      <c r="G159" s="4">
        <v>70.14</v>
      </c>
      <c r="H159" s="4">
        <v>6.9</v>
      </c>
      <c r="I159" s="4">
        <v>9.9</v>
      </c>
      <c r="J159" s="4">
        <v>26.1</v>
      </c>
      <c r="K159" s="4">
        <v>0.33</v>
      </c>
      <c r="L159" s="4" t="s">
        <v>63</v>
      </c>
      <c r="M159" s="4" t="s">
        <v>63</v>
      </c>
      <c r="N159" s="4">
        <v>0.03</v>
      </c>
      <c r="O159" s="4"/>
      <c r="P159" s="4"/>
      <c r="Q159" s="4"/>
    </row>
    <row r="160" spans="1:17" ht="18.75" customHeight="1" thickBot="1" x14ac:dyDescent="0.3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.75" thickBot="1" x14ac:dyDescent="0.3">
      <c r="A161" s="3"/>
      <c r="B161" s="4" t="s">
        <v>31</v>
      </c>
      <c r="C161" s="7">
        <v>455</v>
      </c>
      <c r="D161" s="7">
        <f t="shared" ref="D161:Q161" si="23">SUM(D157:D160)</f>
        <v>13.45</v>
      </c>
      <c r="E161" s="7">
        <f t="shared" si="23"/>
        <v>8.35</v>
      </c>
      <c r="F161" s="7">
        <f t="shared" si="23"/>
        <v>31.25</v>
      </c>
      <c r="G161" s="7">
        <f t="shared" si="23"/>
        <v>366.54999999999995</v>
      </c>
      <c r="H161" s="7">
        <f t="shared" si="23"/>
        <v>55.47</v>
      </c>
      <c r="I161" s="7">
        <f t="shared" si="23"/>
        <v>51.75</v>
      </c>
      <c r="J161" s="7">
        <f t="shared" si="23"/>
        <v>178</v>
      </c>
      <c r="K161" s="7">
        <f t="shared" si="23"/>
        <v>2.25</v>
      </c>
      <c r="L161" s="7">
        <f t="shared" si="23"/>
        <v>39</v>
      </c>
      <c r="M161" s="7">
        <f t="shared" si="23"/>
        <v>231.7</v>
      </c>
      <c r="N161" s="7">
        <f t="shared" si="23"/>
        <v>0.14000000000000001</v>
      </c>
      <c r="O161" s="7">
        <f t="shared" si="23"/>
        <v>0.12</v>
      </c>
      <c r="P161" s="7">
        <f t="shared" si="23"/>
        <v>5.0199999999999996</v>
      </c>
      <c r="Q161" s="7">
        <f t="shared" si="23"/>
        <v>4.88</v>
      </c>
    </row>
    <row r="162" spans="1:17" x14ac:dyDescent="0.25">
      <c r="A162" s="40"/>
      <c r="B162" s="42" t="s">
        <v>24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21"/>
      <c r="O162" s="21"/>
      <c r="P162" s="21"/>
      <c r="Q162" s="21"/>
    </row>
    <row r="163" spans="1:17" ht="15.75" thickBot="1" x14ac:dyDescent="0.3">
      <c r="A163" s="41"/>
      <c r="B163" s="43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22"/>
      <c r="O163" s="22"/>
      <c r="P163" s="22"/>
      <c r="Q163" s="22"/>
    </row>
    <row r="164" spans="1:17" ht="61.5" customHeight="1" thickBot="1" x14ac:dyDescent="0.3">
      <c r="A164" s="3">
        <v>45</v>
      </c>
      <c r="B164" s="4" t="s">
        <v>119</v>
      </c>
      <c r="C164" s="4">
        <v>60</v>
      </c>
      <c r="D164" s="16">
        <v>0.79</v>
      </c>
      <c r="E164" s="12">
        <v>3.83</v>
      </c>
      <c r="F164" s="12">
        <v>3.88</v>
      </c>
      <c r="G164" s="12">
        <v>36</v>
      </c>
      <c r="H164" s="12">
        <v>14.99</v>
      </c>
      <c r="I164" s="12">
        <v>10</v>
      </c>
      <c r="J164" s="12">
        <v>17.88</v>
      </c>
      <c r="K164" s="12">
        <v>17.68</v>
      </c>
      <c r="L164" s="12">
        <v>0.28999999999999998</v>
      </c>
      <c r="M164" s="12">
        <v>382.59</v>
      </c>
      <c r="N164" s="4">
        <v>5.24</v>
      </c>
      <c r="O164" s="4">
        <v>1.4E-2</v>
      </c>
      <c r="P164" s="4">
        <v>0.02</v>
      </c>
      <c r="Q164" s="4">
        <v>448.19</v>
      </c>
    </row>
    <row r="165" spans="1:17" ht="26.25" thickBot="1" x14ac:dyDescent="0.3">
      <c r="A165" s="3">
        <v>96</v>
      </c>
      <c r="B165" s="4" t="s">
        <v>92</v>
      </c>
      <c r="C165" s="4">
        <v>250</v>
      </c>
      <c r="D165" s="4">
        <v>2.02</v>
      </c>
      <c r="E165" s="4">
        <v>5.4</v>
      </c>
      <c r="F165" s="4">
        <v>12.22</v>
      </c>
      <c r="G165" s="4">
        <v>107.25</v>
      </c>
      <c r="H165" s="4">
        <v>24</v>
      </c>
      <c r="I165" s="4">
        <v>56.5</v>
      </c>
      <c r="J165" s="4">
        <v>1</v>
      </c>
      <c r="K165" s="4" t="s">
        <v>63</v>
      </c>
      <c r="L165" s="4">
        <v>1219.5</v>
      </c>
      <c r="M165" s="4">
        <v>2.1</v>
      </c>
      <c r="N165" s="4">
        <v>0.1</v>
      </c>
      <c r="O165" s="4">
        <v>0.52</v>
      </c>
      <c r="P165" s="4">
        <v>0.98</v>
      </c>
      <c r="Q165" s="4">
        <v>11.6</v>
      </c>
    </row>
    <row r="166" spans="1:17" ht="42.75" customHeight="1" thickBot="1" x14ac:dyDescent="0.3">
      <c r="A166" s="3">
        <v>233</v>
      </c>
      <c r="B166" s="4" t="s">
        <v>93</v>
      </c>
      <c r="C166" s="4">
        <v>200</v>
      </c>
      <c r="D166" s="4">
        <v>13.6</v>
      </c>
      <c r="E166" s="4">
        <v>13.62</v>
      </c>
      <c r="F166" s="4">
        <v>19.34</v>
      </c>
      <c r="G166" s="4">
        <v>254</v>
      </c>
      <c r="H166" s="4">
        <v>118.32</v>
      </c>
      <c r="I166" s="4">
        <v>47.04</v>
      </c>
      <c r="J166" s="4">
        <v>204</v>
      </c>
      <c r="K166" s="4">
        <v>1.22</v>
      </c>
      <c r="L166" s="4">
        <v>57.6</v>
      </c>
      <c r="M166" s="4">
        <v>106.8</v>
      </c>
      <c r="N166" s="4">
        <v>0.12</v>
      </c>
      <c r="O166" s="4">
        <v>0.12</v>
      </c>
      <c r="P166" s="4">
        <v>1.8</v>
      </c>
      <c r="Q166" s="4">
        <v>8.9</v>
      </c>
    </row>
    <row r="167" spans="1:17" ht="42.75" customHeight="1" thickBot="1" x14ac:dyDescent="0.3">
      <c r="A167" s="22">
        <v>389</v>
      </c>
      <c r="B167" s="4" t="s">
        <v>94</v>
      </c>
      <c r="C167" s="4">
        <v>200</v>
      </c>
      <c r="D167" s="4">
        <v>1</v>
      </c>
      <c r="E167" s="4">
        <v>0.2</v>
      </c>
      <c r="F167" s="4">
        <v>20.2</v>
      </c>
      <c r="G167" s="4">
        <v>86.6</v>
      </c>
      <c r="H167" s="4">
        <v>14</v>
      </c>
      <c r="I167" s="4">
        <v>8</v>
      </c>
      <c r="J167" s="4">
        <v>14</v>
      </c>
      <c r="K167" s="4">
        <v>2.8</v>
      </c>
      <c r="L167" s="4"/>
      <c r="M167" s="4"/>
      <c r="N167" s="4">
        <v>0.02</v>
      </c>
      <c r="O167" s="4"/>
      <c r="P167" s="4"/>
      <c r="Q167" s="4">
        <v>4</v>
      </c>
    </row>
    <row r="168" spans="1:17" ht="15.75" thickBot="1" x14ac:dyDescent="0.3">
      <c r="A168" s="3"/>
      <c r="B168" s="4" t="s">
        <v>71</v>
      </c>
      <c r="C168" s="4">
        <v>20</v>
      </c>
      <c r="D168" s="4">
        <v>1.58</v>
      </c>
      <c r="E168" s="4">
        <v>0.2</v>
      </c>
      <c r="F168" s="4">
        <v>9.66</v>
      </c>
      <c r="G168" s="4">
        <v>46.76</v>
      </c>
      <c r="H168" s="4">
        <v>4.5999999999999996</v>
      </c>
      <c r="I168" s="4">
        <v>6.6</v>
      </c>
      <c r="J168" s="4"/>
      <c r="K168" s="4">
        <v>0.22</v>
      </c>
      <c r="L168" s="4"/>
      <c r="M168" s="4">
        <v>17.399999999999999</v>
      </c>
      <c r="N168" s="4">
        <v>0.02</v>
      </c>
      <c r="O168" s="4"/>
      <c r="P168" s="4"/>
      <c r="Q168" s="4"/>
    </row>
    <row r="169" spans="1:17" ht="26.25" thickBot="1" x14ac:dyDescent="0.3">
      <c r="A169" s="22"/>
      <c r="B169" s="4" t="s">
        <v>72</v>
      </c>
      <c r="C169" s="4">
        <v>30</v>
      </c>
      <c r="D169" s="4">
        <v>10.58</v>
      </c>
      <c r="E169" s="4">
        <v>0.33</v>
      </c>
      <c r="F169" s="4">
        <v>14.832000000000001</v>
      </c>
      <c r="G169" s="4">
        <v>68.97</v>
      </c>
      <c r="H169" s="4">
        <v>6.9</v>
      </c>
      <c r="I169" s="4">
        <v>7.5</v>
      </c>
      <c r="J169" s="4"/>
      <c r="K169" s="4">
        <v>0.93</v>
      </c>
      <c r="L169" s="4"/>
      <c r="M169" s="4">
        <v>31.8</v>
      </c>
      <c r="N169" s="4">
        <v>0.03</v>
      </c>
      <c r="O169" s="4"/>
      <c r="P169" s="4"/>
      <c r="Q169" s="4"/>
    </row>
    <row r="170" spans="1:17" ht="15.75" thickBot="1" x14ac:dyDescent="0.3">
      <c r="A170" s="3"/>
      <c r="B170" s="4" t="s">
        <v>31</v>
      </c>
      <c r="C170" s="7">
        <v>960</v>
      </c>
      <c r="D170" s="7">
        <f t="shared" ref="D170:Q170" si="24">SUM(D164:D169)</f>
        <v>29.57</v>
      </c>
      <c r="E170" s="7">
        <f t="shared" si="24"/>
        <v>23.58</v>
      </c>
      <c r="F170" s="7">
        <f t="shared" si="24"/>
        <v>80.132000000000005</v>
      </c>
      <c r="G170" s="7">
        <f t="shared" si="24"/>
        <v>599.58000000000004</v>
      </c>
      <c r="H170" s="7">
        <f t="shared" si="24"/>
        <v>182.81</v>
      </c>
      <c r="I170" s="7">
        <f t="shared" si="24"/>
        <v>135.63999999999999</v>
      </c>
      <c r="J170" s="7">
        <f t="shared" si="24"/>
        <v>236.88</v>
      </c>
      <c r="K170" s="7">
        <f t="shared" si="24"/>
        <v>22.849999999999998</v>
      </c>
      <c r="L170" s="7">
        <f t="shared" si="24"/>
        <v>1277.3899999999999</v>
      </c>
      <c r="M170" s="7">
        <f t="shared" si="24"/>
        <v>540.68999999999994</v>
      </c>
      <c r="N170" s="7">
        <f t="shared" si="24"/>
        <v>5.5299999999999994</v>
      </c>
      <c r="O170" s="7">
        <f t="shared" si="24"/>
        <v>0.65400000000000003</v>
      </c>
      <c r="P170" s="7">
        <f t="shared" si="24"/>
        <v>2.8</v>
      </c>
      <c r="Q170" s="7">
        <f t="shared" si="24"/>
        <v>472.69</v>
      </c>
    </row>
    <row r="171" spans="1:17" ht="15.75" thickBot="1" x14ac:dyDescent="0.3">
      <c r="A171" s="3"/>
      <c r="B171" s="13" t="s">
        <v>44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5.75" thickBot="1" x14ac:dyDescent="0.3">
      <c r="A172" s="3">
        <v>376</v>
      </c>
      <c r="B172" s="4" t="s">
        <v>21</v>
      </c>
      <c r="C172" s="4" t="s">
        <v>62</v>
      </c>
      <c r="D172" s="4">
        <v>7.0000000000000007E-2</v>
      </c>
      <c r="E172" s="4">
        <v>0.02</v>
      </c>
      <c r="F172" s="4">
        <v>15</v>
      </c>
      <c r="G172" s="4">
        <v>60</v>
      </c>
      <c r="H172" s="4">
        <v>11.1</v>
      </c>
      <c r="I172" s="4">
        <v>1.4</v>
      </c>
      <c r="J172" s="4">
        <v>2.8</v>
      </c>
      <c r="K172" s="4">
        <v>0.28000000000000003</v>
      </c>
      <c r="L172" s="4" t="s">
        <v>63</v>
      </c>
      <c r="M172" s="4" t="s">
        <v>63</v>
      </c>
      <c r="N172" s="4" t="s">
        <v>63</v>
      </c>
      <c r="O172" s="4" t="s">
        <v>63</v>
      </c>
      <c r="P172" s="4">
        <v>0.02</v>
      </c>
      <c r="Q172" s="4">
        <v>0.03</v>
      </c>
    </row>
    <row r="173" spans="1:17" ht="15.75" thickBot="1" x14ac:dyDescent="0.3">
      <c r="A173" s="3"/>
      <c r="B173" s="4" t="s">
        <v>45</v>
      </c>
      <c r="C173" s="4">
        <v>50</v>
      </c>
      <c r="D173" s="4">
        <v>3.95</v>
      </c>
      <c r="E173" s="4">
        <v>0.5</v>
      </c>
      <c r="F173" s="4">
        <v>24.15</v>
      </c>
      <c r="G173" s="4">
        <v>116.9</v>
      </c>
      <c r="H173" s="4">
        <v>11.5</v>
      </c>
      <c r="I173" s="4">
        <v>13.2</v>
      </c>
      <c r="J173" s="4"/>
      <c r="K173" s="4">
        <v>0.44</v>
      </c>
      <c r="L173" s="4"/>
      <c r="M173" s="4">
        <v>34.799999999999997</v>
      </c>
      <c r="N173" s="4">
        <v>0.04</v>
      </c>
      <c r="O173" s="4"/>
      <c r="P173" s="4"/>
      <c r="Q173" s="4"/>
    </row>
    <row r="174" spans="1:17" ht="15.75" thickBot="1" x14ac:dyDescent="0.3">
      <c r="A174" s="3"/>
      <c r="B174" s="4" t="s">
        <v>31</v>
      </c>
      <c r="C174" s="4">
        <v>265</v>
      </c>
      <c r="D174" s="4">
        <f t="shared" ref="D174:K174" si="25">SUM(D172:D173)</f>
        <v>4.0200000000000005</v>
      </c>
      <c r="E174" s="4">
        <f t="shared" si="25"/>
        <v>0.52</v>
      </c>
      <c r="F174" s="4">
        <f t="shared" si="25"/>
        <v>39.15</v>
      </c>
      <c r="G174" s="4">
        <f t="shared" si="25"/>
        <v>176.9</v>
      </c>
      <c r="H174" s="4">
        <f t="shared" si="25"/>
        <v>22.6</v>
      </c>
      <c r="I174" s="4">
        <f t="shared" si="25"/>
        <v>14.6</v>
      </c>
      <c r="J174" s="4">
        <f t="shared" si="25"/>
        <v>2.8</v>
      </c>
      <c r="K174" s="4">
        <f t="shared" si="25"/>
        <v>0.72</v>
      </c>
      <c r="L174" s="4"/>
      <c r="M174" s="4">
        <f>SUM(M172:M173)</f>
        <v>34.799999999999997</v>
      </c>
      <c r="N174" s="4">
        <f>SUM(N172:N173)</f>
        <v>0.04</v>
      </c>
      <c r="O174" s="4"/>
      <c r="P174" s="4">
        <f>SUM(P172:P173)</f>
        <v>0.02</v>
      </c>
      <c r="Q174" s="4">
        <f>SUM(Q172:Q173)</f>
        <v>0.03</v>
      </c>
    </row>
    <row r="175" spans="1:17" ht="15.75" thickBot="1" x14ac:dyDescent="0.3">
      <c r="A175" s="3"/>
      <c r="B175" s="13" t="s">
        <v>32</v>
      </c>
      <c r="C175" s="17">
        <f>C174+C170+C161</f>
        <v>1680</v>
      </c>
      <c r="D175" s="17">
        <f t="shared" ref="D175:Q175" si="26">D174+D170+D161</f>
        <v>47.040000000000006</v>
      </c>
      <c r="E175" s="17">
        <f t="shared" si="26"/>
        <v>32.449999999999996</v>
      </c>
      <c r="F175" s="17">
        <f t="shared" si="26"/>
        <v>150.53200000000001</v>
      </c>
      <c r="G175" s="17">
        <v>1500.6</v>
      </c>
      <c r="H175" s="17">
        <f t="shared" si="26"/>
        <v>260.88</v>
      </c>
      <c r="I175" s="17">
        <f t="shared" si="26"/>
        <v>201.98999999999998</v>
      </c>
      <c r="J175" s="17">
        <f t="shared" si="26"/>
        <v>417.68</v>
      </c>
      <c r="K175" s="17">
        <f t="shared" si="26"/>
        <v>25.819999999999997</v>
      </c>
      <c r="L175" s="17">
        <f t="shared" si="26"/>
        <v>1316.3899999999999</v>
      </c>
      <c r="M175" s="17">
        <f t="shared" si="26"/>
        <v>807.18999999999983</v>
      </c>
      <c r="N175" s="17">
        <f t="shared" si="26"/>
        <v>5.7099999999999991</v>
      </c>
      <c r="O175" s="17">
        <f t="shared" si="26"/>
        <v>0.77400000000000002</v>
      </c>
      <c r="P175" s="17">
        <f t="shared" si="26"/>
        <v>7.84</v>
      </c>
      <c r="Q175" s="17">
        <f t="shared" si="26"/>
        <v>477.59999999999997</v>
      </c>
    </row>
    <row r="176" spans="1:17" ht="15.75" thickBot="1" x14ac:dyDescent="0.3">
      <c r="A176" s="34" t="s">
        <v>38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x14ac:dyDescent="0.25">
      <c r="A177" s="40"/>
      <c r="B177" s="42" t="s">
        <v>19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21"/>
      <c r="O177" s="21"/>
      <c r="P177" s="21"/>
      <c r="Q177" s="21"/>
    </row>
    <row r="178" spans="1:17" ht="15.75" thickBot="1" x14ac:dyDescent="0.3">
      <c r="A178" s="41"/>
      <c r="B178" s="43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22"/>
      <c r="O178" s="22"/>
      <c r="P178" s="22"/>
      <c r="Q178" s="22"/>
    </row>
    <row r="179" spans="1:17" ht="55.5" customHeight="1" thickBot="1" x14ac:dyDescent="0.3">
      <c r="A179" s="3">
        <v>321</v>
      </c>
      <c r="B179" s="4" t="s">
        <v>114</v>
      </c>
      <c r="C179" s="4">
        <v>150</v>
      </c>
      <c r="D179" s="4">
        <v>3.87</v>
      </c>
      <c r="E179" s="4">
        <v>5.24</v>
      </c>
      <c r="F179" s="4">
        <v>16.73</v>
      </c>
      <c r="G179" s="4">
        <v>125.16</v>
      </c>
      <c r="H179" s="4">
        <v>100.1</v>
      </c>
      <c r="I179" s="4">
        <v>34.33</v>
      </c>
      <c r="J179" s="4">
        <v>66.83</v>
      </c>
      <c r="K179" s="4">
        <v>1.35</v>
      </c>
      <c r="L179" s="4" t="s">
        <v>107</v>
      </c>
      <c r="M179" s="4">
        <v>92.33</v>
      </c>
      <c r="N179" s="4">
        <v>4.4999999999999998E-2</v>
      </c>
      <c r="O179" s="4">
        <v>0.05</v>
      </c>
      <c r="P179" s="4">
        <v>1.1200000000000001</v>
      </c>
      <c r="Q179" s="4">
        <v>28.6</v>
      </c>
    </row>
    <row r="180" spans="1:17" ht="39.75" customHeight="1" thickBot="1" x14ac:dyDescent="0.3">
      <c r="A180" s="3">
        <v>243</v>
      </c>
      <c r="B180" s="4" t="s">
        <v>115</v>
      </c>
      <c r="C180" s="4">
        <v>30</v>
      </c>
      <c r="D180" s="4">
        <v>3.45</v>
      </c>
      <c r="E180" s="4">
        <v>7.62</v>
      </c>
      <c r="F180" s="4">
        <v>0.42</v>
      </c>
      <c r="G180" s="4">
        <v>84.6</v>
      </c>
      <c r="H180" s="4">
        <v>14</v>
      </c>
      <c r="I180" s="4">
        <v>8</v>
      </c>
      <c r="J180" s="4">
        <v>67</v>
      </c>
      <c r="K180" s="4">
        <v>0.9</v>
      </c>
      <c r="L180" s="4">
        <v>20</v>
      </c>
      <c r="M180" s="4">
        <v>22.5</v>
      </c>
      <c r="N180" s="4">
        <v>0.2</v>
      </c>
      <c r="O180" s="4">
        <v>0.05</v>
      </c>
      <c r="P180" s="4">
        <v>1.1000000000000001</v>
      </c>
      <c r="Q180" s="4" t="s">
        <v>107</v>
      </c>
    </row>
    <row r="181" spans="1:17" ht="15.75" thickBot="1" x14ac:dyDescent="0.3">
      <c r="A181" s="3">
        <v>376</v>
      </c>
      <c r="B181" s="4" t="s">
        <v>21</v>
      </c>
      <c r="C181" s="4" t="s">
        <v>62</v>
      </c>
      <c r="D181" s="4">
        <v>7.0000000000000007E-2</v>
      </c>
      <c r="E181" s="4">
        <v>0.02</v>
      </c>
      <c r="F181" s="4">
        <v>15</v>
      </c>
      <c r="G181" s="4">
        <v>60</v>
      </c>
      <c r="H181" s="4">
        <v>11.1</v>
      </c>
      <c r="I181" s="4">
        <v>1.4</v>
      </c>
      <c r="J181" s="4">
        <v>2.8</v>
      </c>
      <c r="K181" s="4">
        <v>0.28000000000000003</v>
      </c>
      <c r="L181" s="4" t="s">
        <v>107</v>
      </c>
      <c r="M181" s="4" t="s">
        <v>107</v>
      </c>
      <c r="N181" s="4" t="s">
        <v>107</v>
      </c>
      <c r="O181" s="4" t="s">
        <v>107</v>
      </c>
      <c r="P181" s="4">
        <v>0.02</v>
      </c>
      <c r="Q181" s="4">
        <v>0.03</v>
      </c>
    </row>
    <row r="182" spans="1:17" ht="15.75" thickBot="1" x14ac:dyDescent="0.3">
      <c r="A182" s="22"/>
      <c r="B182" s="4" t="s">
        <v>71</v>
      </c>
      <c r="C182" s="4">
        <v>30</v>
      </c>
      <c r="D182" s="4">
        <v>2.37</v>
      </c>
      <c r="E182" s="4">
        <v>0.3</v>
      </c>
      <c r="F182" s="4">
        <v>14.49</v>
      </c>
      <c r="G182" s="4">
        <v>70.14</v>
      </c>
      <c r="H182" s="4">
        <v>6.9</v>
      </c>
      <c r="I182" s="4">
        <v>9.9</v>
      </c>
      <c r="J182" s="4">
        <v>26.1</v>
      </c>
      <c r="K182" s="4">
        <v>0.33</v>
      </c>
      <c r="L182" s="4" t="s">
        <v>63</v>
      </c>
      <c r="M182" s="4" t="s">
        <v>63</v>
      </c>
      <c r="N182" s="4">
        <v>0.03</v>
      </c>
      <c r="O182" s="4"/>
      <c r="P182" s="4"/>
      <c r="Q182" s="4"/>
    </row>
    <row r="183" spans="1:17" ht="15.75" thickBot="1" x14ac:dyDescent="0.3">
      <c r="A183" s="3"/>
      <c r="B183" s="4" t="s">
        <v>31</v>
      </c>
      <c r="C183" s="7">
        <v>460</v>
      </c>
      <c r="D183" s="7">
        <f t="shared" ref="D183:Q183" si="27">SUM(D179:D182)</f>
        <v>9.7600000000000016</v>
      </c>
      <c r="E183" s="7">
        <f t="shared" si="27"/>
        <v>13.18</v>
      </c>
      <c r="F183" s="7">
        <f t="shared" si="27"/>
        <v>46.640000000000008</v>
      </c>
      <c r="G183" s="7">
        <f t="shared" si="27"/>
        <v>339.9</v>
      </c>
      <c r="H183" s="7">
        <f t="shared" si="27"/>
        <v>132.1</v>
      </c>
      <c r="I183" s="7">
        <f t="shared" si="27"/>
        <v>53.629999999999995</v>
      </c>
      <c r="J183" s="7">
        <f t="shared" si="27"/>
        <v>162.72999999999999</v>
      </c>
      <c r="K183" s="7">
        <f t="shared" si="27"/>
        <v>2.8600000000000003</v>
      </c>
      <c r="L183" s="7">
        <f t="shared" si="27"/>
        <v>20</v>
      </c>
      <c r="M183" s="7">
        <f t="shared" si="27"/>
        <v>114.83</v>
      </c>
      <c r="N183" s="7">
        <f t="shared" si="27"/>
        <v>0.27500000000000002</v>
      </c>
      <c r="O183" s="7">
        <f t="shared" si="27"/>
        <v>0.1</v>
      </c>
      <c r="P183" s="7">
        <f t="shared" si="27"/>
        <v>2.2400000000000002</v>
      </c>
      <c r="Q183" s="7">
        <f t="shared" si="27"/>
        <v>28.630000000000003</v>
      </c>
    </row>
    <row r="184" spans="1:17" x14ac:dyDescent="0.25">
      <c r="A184" s="40"/>
      <c r="B184" s="42" t="s">
        <v>24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21"/>
      <c r="O184" s="21"/>
      <c r="P184" s="21"/>
      <c r="Q184" s="21"/>
    </row>
    <row r="185" spans="1:17" ht="15.75" thickBot="1" x14ac:dyDescent="0.3">
      <c r="A185" s="41"/>
      <c r="B185" s="43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22"/>
      <c r="O185" s="22"/>
      <c r="P185" s="22"/>
      <c r="Q185" s="22"/>
    </row>
    <row r="186" spans="1:17" ht="26.25" thickBot="1" x14ac:dyDescent="0.3">
      <c r="A186" s="14" t="s">
        <v>49</v>
      </c>
      <c r="B186" s="15" t="s">
        <v>51</v>
      </c>
      <c r="C186" s="25">
        <v>60</v>
      </c>
      <c r="D186" s="25">
        <v>0.79</v>
      </c>
      <c r="E186" s="25">
        <v>3.83</v>
      </c>
      <c r="F186" s="25">
        <v>3.88</v>
      </c>
      <c r="G186" s="25">
        <v>36</v>
      </c>
      <c r="H186" s="25">
        <v>14.99</v>
      </c>
      <c r="I186" s="25">
        <v>10</v>
      </c>
      <c r="J186" s="25">
        <v>17.88</v>
      </c>
      <c r="K186" s="25">
        <v>17.68</v>
      </c>
      <c r="L186" s="25">
        <v>0.28999999999999998</v>
      </c>
      <c r="M186" s="25">
        <v>382.59</v>
      </c>
      <c r="N186" s="4">
        <v>5.24</v>
      </c>
      <c r="O186" s="4">
        <v>1.4E-2</v>
      </c>
      <c r="P186" s="4">
        <v>0.02</v>
      </c>
      <c r="Q186" s="4">
        <v>448.19</v>
      </c>
    </row>
    <row r="187" spans="1:17" ht="39" thickBot="1" x14ac:dyDescent="0.3">
      <c r="A187" s="3">
        <v>101</v>
      </c>
      <c r="B187" s="4" t="s">
        <v>102</v>
      </c>
      <c r="C187" s="4">
        <v>250</v>
      </c>
      <c r="D187" s="4">
        <v>1.98</v>
      </c>
      <c r="E187" s="4">
        <v>2.71</v>
      </c>
      <c r="F187" s="4">
        <v>12.11</v>
      </c>
      <c r="G187" s="4">
        <v>85.75</v>
      </c>
      <c r="H187" s="4">
        <v>26.5</v>
      </c>
      <c r="I187" s="4">
        <v>36.4</v>
      </c>
      <c r="J187" s="4">
        <v>51.4</v>
      </c>
      <c r="K187" s="4">
        <v>0.92</v>
      </c>
      <c r="L187" s="4" t="s">
        <v>63</v>
      </c>
      <c r="M187" s="4">
        <v>203</v>
      </c>
      <c r="N187" s="4">
        <v>0.08</v>
      </c>
      <c r="O187" s="4">
        <v>0.05</v>
      </c>
      <c r="P187" s="4">
        <v>0.99</v>
      </c>
      <c r="Q187" s="4">
        <v>11</v>
      </c>
    </row>
    <row r="188" spans="1:17" ht="45.75" customHeight="1" thickBot="1" x14ac:dyDescent="0.3">
      <c r="A188" s="3">
        <v>268</v>
      </c>
      <c r="B188" s="4" t="s">
        <v>103</v>
      </c>
      <c r="C188" s="4" t="s">
        <v>66</v>
      </c>
      <c r="D188" s="4">
        <v>8.5</v>
      </c>
      <c r="E188" s="4">
        <v>21.72</v>
      </c>
      <c r="F188" s="4">
        <v>8.59</v>
      </c>
      <c r="G188" s="4">
        <v>265.2</v>
      </c>
      <c r="H188" s="4">
        <v>7.65</v>
      </c>
      <c r="I188" s="4">
        <v>20.74</v>
      </c>
      <c r="J188" s="4">
        <v>120</v>
      </c>
      <c r="K188" s="4">
        <v>1.33</v>
      </c>
      <c r="L188" s="4">
        <v>24.37</v>
      </c>
      <c r="M188" s="4">
        <v>29.3</v>
      </c>
      <c r="N188" s="4">
        <v>0.23</v>
      </c>
      <c r="O188" s="4">
        <v>0.23400000000000001</v>
      </c>
      <c r="P188" s="4">
        <v>6.5000000000000002E-2</v>
      </c>
      <c r="Q188" s="4">
        <v>1.9</v>
      </c>
    </row>
    <row r="189" spans="1:17" ht="57.75" customHeight="1" thickBot="1" x14ac:dyDescent="0.3">
      <c r="A189" s="3">
        <v>203</v>
      </c>
      <c r="B189" s="4" t="s">
        <v>67</v>
      </c>
      <c r="C189" s="4">
        <v>150</v>
      </c>
      <c r="D189" s="4">
        <v>5.73</v>
      </c>
      <c r="E189" s="4">
        <v>6.07</v>
      </c>
      <c r="F189" s="4">
        <v>31.98</v>
      </c>
      <c r="G189" s="4">
        <v>205</v>
      </c>
      <c r="H189" s="4">
        <v>9.7799999999999994</v>
      </c>
      <c r="I189" s="4">
        <v>7.9</v>
      </c>
      <c r="J189" s="4">
        <v>39.450000000000003</v>
      </c>
      <c r="K189" s="4">
        <v>0.81</v>
      </c>
      <c r="L189" s="4">
        <v>30</v>
      </c>
      <c r="M189" s="4">
        <v>0.74</v>
      </c>
      <c r="N189" s="4">
        <v>0.03</v>
      </c>
      <c r="O189" s="4">
        <v>0.55000000000000004</v>
      </c>
      <c r="P189" s="4">
        <v>1.5</v>
      </c>
      <c r="Q189" s="4" t="s">
        <v>63</v>
      </c>
    </row>
    <row r="190" spans="1:17" ht="26.25" thickBot="1" x14ac:dyDescent="0.3">
      <c r="A190" s="3">
        <v>348</v>
      </c>
      <c r="B190" s="4" t="s">
        <v>100</v>
      </c>
      <c r="C190" s="4">
        <v>200</v>
      </c>
      <c r="D190" s="4">
        <v>0.66</v>
      </c>
      <c r="E190" s="4">
        <v>0.08</v>
      </c>
      <c r="F190" s="4">
        <v>32.01</v>
      </c>
      <c r="G190" s="4">
        <v>132.80000000000001</v>
      </c>
      <c r="H190" s="4">
        <v>32.4</v>
      </c>
      <c r="I190" s="4">
        <v>17.399999999999999</v>
      </c>
      <c r="J190" s="4">
        <v>23.4</v>
      </c>
      <c r="K190" s="4">
        <v>0.7</v>
      </c>
      <c r="L190" s="4" t="s">
        <v>63</v>
      </c>
      <c r="M190" s="4">
        <v>40.799999999999997</v>
      </c>
      <c r="N190" s="4">
        <v>1.6E-2</v>
      </c>
      <c r="O190" s="4">
        <v>2.4E-2</v>
      </c>
      <c r="P190" s="4">
        <v>0.26</v>
      </c>
      <c r="Q190" s="4">
        <v>0.73</v>
      </c>
    </row>
    <row r="191" spans="1:17" ht="15.75" thickBot="1" x14ac:dyDescent="0.3">
      <c r="A191" s="22"/>
      <c r="B191" s="4" t="s">
        <v>71</v>
      </c>
      <c r="C191" s="4">
        <v>20</v>
      </c>
      <c r="D191" s="4">
        <v>1.58</v>
      </c>
      <c r="E191" s="4">
        <v>0.2</v>
      </c>
      <c r="F191" s="4">
        <v>9.66</v>
      </c>
      <c r="G191" s="4">
        <v>46.76</v>
      </c>
      <c r="H191" s="4">
        <v>4.5999999999999996</v>
      </c>
      <c r="I191" s="4">
        <v>6.6</v>
      </c>
      <c r="J191" s="4"/>
      <c r="K191" s="4">
        <v>0.22</v>
      </c>
      <c r="L191" s="4"/>
      <c r="M191" s="4">
        <v>17.399999999999999</v>
      </c>
      <c r="N191" s="4">
        <v>0.02</v>
      </c>
      <c r="O191" s="4"/>
      <c r="P191" s="4"/>
      <c r="Q191" s="4"/>
    </row>
    <row r="192" spans="1:17" ht="26.25" thickBot="1" x14ac:dyDescent="0.3">
      <c r="A192" s="3"/>
      <c r="B192" s="4" t="s">
        <v>72</v>
      </c>
      <c r="C192" s="4">
        <v>30</v>
      </c>
      <c r="D192" s="4">
        <v>10.58</v>
      </c>
      <c r="E192" s="4">
        <v>0.33</v>
      </c>
      <c r="F192" s="4">
        <v>14.832000000000001</v>
      </c>
      <c r="G192" s="4">
        <v>68.97</v>
      </c>
      <c r="H192" s="4">
        <v>6.9</v>
      </c>
      <c r="I192" s="4">
        <v>7.5</v>
      </c>
      <c r="J192" s="4"/>
      <c r="K192" s="4">
        <v>0.93</v>
      </c>
      <c r="L192" s="4"/>
      <c r="M192" s="4">
        <v>31.8</v>
      </c>
      <c r="N192" s="4">
        <v>0.03</v>
      </c>
      <c r="O192" s="4"/>
      <c r="P192" s="4"/>
      <c r="Q192" s="4"/>
    </row>
    <row r="193" spans="1:17" ht="15.75" thickBot="1" x14ac:dyDescent="0.3">
      <c r="A193" s="3"/>
      <c r="B193" s="4" t="s">
        <v>31</v>
      </c>
      <c r="C193" s="7">
        <f t="shared" ref="C193:Q193" si="28">SUM(C186:C192)</f>
        <v>710</v>
      </c>
      <c r="D193" s="7">
        <f t="shared" si="28"/>
        <v>29.82</v>
      </c>
      <c r="E193" s="7">
        <f t="shared" si="28"/>
        <v>34.94</v>
      </c>
      <c r="F193" s="7">
        <f t="shared" si="28"/>
        <v>113.06199999999998</v>
      </c>
      <c r="G193" s="7">
        <f t="shared" si="28"/>
        <v>840.48</v>
      </c>
      <c r="H193" s="7">
        <f t="shared" si="28"/>
        <v>102.82</v>
      </c>
      <c r="I193" s="7">
        <f t="shared" si="28"/>
        <v>106.53999999999999</v>
      </c>
      <c r="J193" s="7">
        <f t="shared" si="28"/>
        <v>252.13000000000002</v>
      </c>
      <c r="K193" s="7">
        <f t="shared" si="28"/>
        <v>22.589999999999996</v>
      </c>
      <c r="L193" s="7">
        <f t="shared" si="28"/>
        <v>54.66</v>
      </c>
      <c r="M193" s="7">
        <f t="shared" si="28"/>
        <v>705.62999999999977</v>
      </c>
      <c r="N193" s="7">
        <f t="shared" si="28"/>
        <v>5.6460000000000008</v>
      </c>
      <c r="O193" s="7">
        <f t="shared" si="28"/>
        <v>0.87200000000000011</v>
      </c>
      <c r="P193" s="7">
        <f t="shared" si="28"/>
        <v>2.835</v>
      </c>
      <c r="Q193" s="7">
        <f t="shared" si="28"/>
        <v>461.82</v>
      </c>
    </row>
    <row r="194" spans="1:17" ht="15.75" thickBot="1" x14ac:dyDescent="0.3">
      <c r="A194" s="3"/>
      <c r="B194" s="13" t="s">
        <v>44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.75" thickBot="1" x14ac:dyDescent="0.3">
      <c r="A195" s="3">
        <v>382</v>
      </c>
      <c r="B195" s="4" t="s">
        <v>65</v>
      </c>
      <c r="C195" s="4">
        <v>200</v>
      </c>
      <c r="D195" s="4">
        <v>4.08</v>
      </c>
      <c r="E195" s="4">
        <v>3.54</v>
      </c>
      <c r="F195" s="4">
        <v>17.579999999999998</v>
      </c>
      <c r="G195" s="4">
        <v>118.6</v>
      </c>
      <c r="H195" s="4">
        <v>152.22</v>
      </c>
      <c r="I195" s="4">
        <v>21.34</v>
      </c>
      <c r="J195" s="4">
        <v>124.56</v>
      </c>
      <c r="K195" s="4">
        <v>0.48</v>
      </c>
      <c r="L195" s="4">
        <v>24.4</v>
      </c>
      <c r="M195" s="4">
        <v>26.66</v>
      </c>
      <c r="N195" s="4">
        <v>5.6000000000000001E-2</v>
      </c>
      <c r="O195" s="4">
        <v>0.188</v>
      </c>
      <c r="P195" s="4">
        <v>0.16600000000000001</v>
      </c>
      <c r="Q195" s="4">
        <v>1.59</v>
      </c>
    </row>
    <row r="196" spans="1:17" ht="15.75" thickBot="1" x14ac:dyDescent="0.3">
      <c r="A196" s="3"/>
      <c r="B196" s="4" t="s">
        <v>71</v>
      </c>
      <c r="C196" s="4">
        <v>30</v>
      </c>
      <c r="D196" s="4">
        <v>2.37</v>
      </c>
      <c r="E196" s="4">
        <v>0.3</v>
      </c>
      <c r="F196" s="4">
        <v>14.49</v>
      </c>
      <c r="G196" s="4">
        <v>70.14</v>
      </c>
      <c r="H196" s="4">
        <v>6.9</v>
      </c>
      <c r="I196" s="4">
        <v>9.9</v>
      </c>
      <c r="J196" s="4">
        <v>26.1</v>
      </c>
      <c r="K196" s="4">
        <v>0.33</v>
      </c>
      <c r="L196" s="4" t="s">
        <v>63</v>
      </c>
      <c r="M196" s="4" t="s">
        <v>63</v>
      </c>
      <c r="N196" s="4">
        <v>0.03</v>
      </c>
      <c r="O196" s="4"/>
      <c r="P196" s="4"/>
      <c r="Q196" s="4"/>
    </row>
    <row r="197" spans="1:17" ht="15.75" thickBot="1" x14ac:dyDescent="0.3">
      <c r="A197" s="3">
        <v>15</v>
      </c>
      <c r="B197" s="4" t="s">
        <v>47</v>
      </c>
      <c r="C197" s="4">
        <v>15</v>
      </c>
      <c r="D197" s="4">
        <v>6.96</v>
      </c>
      <c r="E197" s="4">
        <v>8.85</v>
      </c>
      <c r="F197" s="4" t="s">
        <v>63</v>
      </c>
      <c r="G197" s="4">
        <v>108</v>
      </c>
      <c r="H197" s="4">
        <v>264</v>
      </c>
      <c r="I197" s="4">
        <v>10.5</v>
      </c>
      <c r="J197" s="4">
        <v>150</v>
      </c>
      <c r="K197" s="4">
        <v>0.03</v>
      </c>
      <c r="L197" s="4">
        <v>78</v>
      </c>
      <c r="M197" s="4">
        <v>86.4</v>
      </c>
      <c r="N197" s="4">
        <v>0.01</v>
      </c>
      <c r="O197" s="4">
        <v>0.09</v>
      </c>
      <c r="P197" s="4">
        <v>0.06</v>
      </c>
      <c r="Q197" s="4">
        <v>0.21</v>
      </c>
    </row>
    <row r="198" spans="1:17" ht="15.75" thickBot="1" x14ac:dyDescent="0.3">
      <c r="A198" s="3"/>
      <c r="B198" s="4" t="s">
        <v>31</v>
      </c>
      <c r="C198" s="4">
        <f t="shared" ref="C198:Q198" si="29">SUM(C195:C197)</f>
        <v>245</v>
      </c>
      <c r="D198" s="4">
        <f t="shared" si="29"/>
        <v>13.41</v>
      </c>
      <c r="E198" s="4">
        <f t="shared" si="29"/>
        <v>12.69</v>
      </c>
      <c r="F198" s="4">
        <f t="shared" si="29"/>
        <v>32.07</v>
      </c>
      <c r="G198" s="4">
        <f t="shared" si="29"/>
        <v>296.74</v>
      </c>
      <c r="H198" s="4">
        <f t="shared" si="29"/>
        <v>423.12</v>
      </c>
      <c r="I198" s="4">
        <f t="shared" si="29"/>
        <v>41.74</v>
      </c>
      <c r="J198" s="4">
        <f t="shared" si="29"/>
        <v>300.65999999999997</v>
      </c>
      <c r="K198" s="4">
        <f t="shared" si="29"/>
        <v>0.84000000000000008</v>
      </c>
      <c r="L198" s="4">
        <f t="shared" si="29"/>
        <v>102.4</v>
      </c>
      <c r="M198" s="4">
        <f t="shared" si="29"/>
        <v>113.06</v>
      </c>
      <c r="N198" s="4">
        <f t="shared" si="29"/>
        <v>9.5999999999999988E-2</v>
      </c>
      <c r="O198" s="4">
        <f t="shared" si="29"/>
        <v>0.27800000000000002</v>
      </c>
      <c r="P198" s="4">
        <f t="shared" si="29"/>
        <v>0.22600000000000001</v>
      </c>
      <c r="Q198" s="4">
        <f t="shared" si="29"/>
        <v>1.8</v>
      </c>
    </row>
    <row r="199" spans="1:17" ht="15.75" thickBot="1" x14ac:dyDescent="0.3">
      <c r="A199" s="3"/>
      <c r="B199" s="13" t="s">
        <v>26</v>
      </c>
      <c r="C199" s="17">
        <f>C198+C193+C183</f>
        <v>1415</v>
      </c>
      <c r="D199" s="17">
        <f t="shared" ref="D199:Q199" si="30">D198+D193+D183</f>
        <v>52.990000000000009</v>
      </c>
      <c r="E199" s="17">
        <f t="shared" si="30"/>
        <v>60.809999999999995</v>
      </c>
      <c r="F199" s="17">
        <f t="shared" si="30"/>
        <v>191.77199999999999</v>
      </c>
      <c r="G199" s="17">
        <f t="shared" si="30"/>
        <v>1477.12</v>
      </c>
      <c r="H199" s="17">
        <f t="shared" si="30"/>
        <v>658.04000000000008</v>
      </c>
      <c r="I199" s="17">
        <f t="shared" si="30"/>
        <v>201.91</v>
      </c>
      <c r="J199" s="17">
        <f t="shared" si="30"/>
        <v>715.52</v>
      </c>
      <c r="K199" s="17">
        <f t="shared" si="30"/>
        <v>26.289999999999996</v>
      </c>
      <c r="L199" s="17">
        <f t="shared" si="30"/>
        <v>177.06</v>
      </c>
      <c r="M199" s="17">
        <f t="shared" si="30"/>
        <v>933.51999999999987</v>
      </c>
      <c r="N199" s="17">
        <f t="shared" si="30"/>
        <v>6.0170000000000012</v>
      </c>
      <c r="O199" s="17">
        <f t="shared" si="30"/>
        <v>1.2500000000000002</v>
      </c>
      <c r="P199" s="17">
        <f t="shared" si="30"/>
        <v>5.3010000000000002</v>
      </c>
      <c r="Q199" s="17">
        <f t="shared" si="30"/>
        <v>492.25</v>
      </c>
    </row>
    <row r="200" spans="1:17" ht="15.75" thickBot="1" x14ac:dyDescent="0.3">
      <c r="A200" s="34" t="s">
        <v>39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x14ac:dyDescent="0.25">
      <c r="A201" s="40"/>
      <c r="B201" s="42" t="s">
        <v>19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21"/>
      <c r="O201" s="21"/>
      <c r="P201" s="21"/>
      <c r="Q201" s="21"/>
    </row>
    <row r="202" spans="1:17" ht="15.75" thickBot="1" x14ac:dyDescent="0.3">
      <c r="A202" s="41"/>
      <c r="B202" s="43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22"/>
      <c r="O202" s="22"/>
      <c r="P202" s="22"/>
      <c r="Q202" s="22"/>
    </row>
    <row r="203" spans="1:17" ht="78" customHeight="1" thickBot="1" x14ac:dyDescent="0.3">
      <c r="A203" s="3">
        <v>173</v>
      </c>
      <c r="B203" s="4" t="s">
        <v>101</v>
      </c>
      <c r="C203" s="4">
        <v>200</v>
      </c>
      <c r="D203" s="4">
        <v>8.64</v>
      </c>
      <c r="E203" s="4">
        <v>11.06</v>
      </c>
      <c r="F203" s="4">
        <v>44.32</v>
      </c>
      <c r="G203" s="4">
        <v>339</v>
      </c>
      <c r="H203" s="4">
        <v>146.77000000000001</v>
      </c>
      <c r="I203" s="4">
        <v>44.33</v>
      </c>
      <c r="J203" s="4">
        <v>221.3</v>
      </c>
      <c r="K203" s="4">
        <v>2.34</v>
      </c>
      <c r="L203" s="4">
        <v>54.8</v>
      </c>
      <c r="M203" s="4">
        <v>61.28</v>
      </c>
      <c r="N203" s="4">
        <v>0.14000000000000001</v>
      </c>
      <c r="O203" s="4">
        <v>0.17</v>
      </c>
      <c r="P203" s="4">
        <v>0.74</v>
      </c>
      <c r="Q203" s="4">
        <v>0.96</v>
      </c>
    </row>
    <row r="204" spans="1:17" ht="15.75" thickBot="1" x14ac:dyDescent="0.3">
      <c r="A204" s="3">
        <v>376</v>
      </c>
      <c r="B204" s="4" t="s">
        <v>21</v>
      </c>
      <c r="C204" s="4" t="s">
        <v>62</v>
      </c>
      <c r="D204" s="4">
        <v>7.0000000000000007E-2</v>
      </c>
      <c r="E204" s="4">
        <v>0.02</v>
      </c>
      <c r="F204" s="4">
        <v>15</v>
      </c>
      <c r="G204" s="4">
        <v>60</v>
      </c>
      <c r="H204" s="4">
        <v>11.1</v>
      </c>
      <c r="I204" s="4">
        <v>1.4</v>
      </c>
      <c r="J204" s="4">
        <v>2.8</v>
      </c>
      <c r="K204" s="4">
        <v>0.28000000000000003</v>
      </c>
      <c r="L204" s="4" t="s">
        <v>63</v>
      </c>
      <c r="M204" s="4" t="s">
        <v>63</v>
      </c>
      <c r="N204" s="4" t="s">
        <v>63</v>
      </c>
      <c r="O204" s="4" t="s">
        <v>63</v>
      </c>
      <c r="P204" s="4">
        <v>0.02</v>
      </c>
      <c r="Q204" s="4">
        <v>0.03</v>
      </c>
    </row>
    <row r="205" spans="1:17" ht="15.75" thickBot="1" x14ac:dyDescent="0.3">
      <c r="A205" s="28"/>
      <c r="B205" s="4" t="s">
        <v>71</v>
      </c>
      <c r="C205" s="4">
        <v>30</v>
      </c>
      <c r="D205" s="4">
        <v>2.37</v>
      </c>
      <c r="E205" s="4">
        <v>0.3</v>
      </c>
      <c r="F205" s="4">
        <v>14.49</v>
      </c>
      <c r="G205" s="4">
        <v>70.14</v>
      </c>
      <c r="H205" s="4">
        <v>6.9</v>
      </c>
      <c r="I205" s="4">
        <v>9.9</v>
      </c>
      <c r="J205" s="4">
        <v>26.1</v>
      </c>
      <c r="K205" s="4">
        <v>0.33</v>
      </c>
      <c r="L205" s="4" t="s">
        <v>63</v>
      </c>
      <c r="M205" s="4" t="s">
        <v>63</v>
      </c>
      <c r="N205" s="4">
        <v>0.03</v>
      </c>
      <c r="O205" s="4"/>
      <c r="P205" s="4"/>
      <c r="Q205" s="4"/>
    </row>
    <row r="206" spans="1:17" ht="15.75" thickBot="1" x14ac:dyDescent="0.3">
      <c r="A206" s="3"/>
      <c r="B206" s="4" t="s">
        <v>31</v>
      </c>
      <c r="C206" s="7">
        <v>455</v>
      </c>
      <c r="D206" s="7">
        <f t="shared" ref="D206:Q206" si="31">SUM(D203:D205)</f>
        <v>11.080000000000002</v>
      </c>
      <c r="E206" s="7">
        <f t="shared" si="31"/>
        <v>11.38</v>
      </c>
      <c r="F206" s="7">
        <f t="shared" si="31"/>
        <v>73.81</v>
      </c>
      <c r="G206" s="7">
        <f t="shared" si="31"/>
        <v>469.14</v>
      </c>
      <c r="H206" s="7">
        <f t="shared" si="31"/>
        <v>164.77</v>
      </c>
      <c r="I206" s="7">
        <f t="shared" si="31"/>
        <v>55.629999999999995</v>
      </c>
      <c r="J206" s="7">
        <f t="shared" si="31"/>
        <v>250.20000000000002</v>
      </c>
      <c r="K206" s="7">
        <f t="shared" si="31"/>
        <v>2.95</v>
      </c>
      <c r="L206" s="7">
        <f t="shared" si="31"/>
        <v>54.8</v>
      </c>
      <c r="M206" s="7">
        <f t="shared" si="31"/>
        <v>61.28</v>
      </c>
      <c r="N206" s="7">
        <f t="shared" si="31"/>
        <v>0.17</v>
      </c>
      <c r="O206" s="7">
        <f t="shared" si="31"/>
        <v>0.17</v>
      </c>
      <c r="P206" s="7">
        <f t="shared" si="31"/>
        <v>0.76</v>
      </c>
      <c r="Q206" s="7">
        <f t="shared" si="31"/>
        <v>0.99</v>
      </c>
    </row>
    <row r="207" spans="1:17" x14ac:dyDescent="0.25">
      <c r="A207" s="40"/>
      <c r="B207" s="42" t="s">
        <v>24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21"/>
      <c r="O207" s="21"/>
      <c r="P207" s="21"/>
      <c r="Q207" s="21"/>
    </row>
    <row r="208" spans="1:17" ht="15.75" thickBot="1" x14ac:dyDescent="0.3">
      <c r="A208" s="41"/>
      <c r="B208" s="43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22"/>
      <c r="O208" s="22"/>
      <c r="P208" s="22"/>
      <c r="Q208" s="22"/>
    </row>
    <row r="209" spans="1:17" ht="45.75" customHeight="1" thickBot="1" x14ac:dyDescent="0.3">
      <c r="A209" s="3">
        <v>44</v>
      </c>
      <c r="B209" s="4" t="s">
        <v>122</v>
      </c>
      <c r="C209" s="4">
        <v>60</v>
      </c>
      <c r="D209" s="4">
        <v>1.25</v>
      </c>
      <c r="E209" s="4">
        <v>3.82</v>
      </c>
      <c r="F209" s="4">
        <v>14.06</v>
      </c>
      <c r="G209" s="4">
        <v>95.93</v>
      </c>
      <c r="H209" s="4">
        <v>40.19</v>
      </c>
      <c r="I209" s="4">
        <v>26.13</v>
      </c>
      <c r="J209" s="4">
        <v>39.380000000000003</v>
      </c>
      <c r="K209" s="4">
        <v>0.89</v>
      </c>
      <c r="L209" s="4" t="s">
        <v>63</v>
      </c>
      <c r="M209" s="4">
        <v>371.68</v>
      </c>
      <c r="N209" s="4">
        <v>0.03</v>
      </c>
      <c r="O209" s="4">
        <v>0.66</v>
      </c>
      <c r="P209" s="4">
        <v>0.83</v>
      </c>
      <c r="Q209" s="4">
        <v>11.18</v>
      </c>
    </row>
    <row r="210" spans="1:17" ht="32.25" customHeight="1" thickBot="1" x14ac:dyDescent="0.3">
      <c r="A210" s="3">
        <v>81</v>
      </c>
      <c r="B210" s="4" t="s">
        <v>76</v>
      </c>
      <c r="C210" s="4" t="s">
        <v>77</v>
      </c>
      <c r="D210" s="4">
        <v>1.6</v>
      </c>
      <c r="E210" s="4">
        <v>4.8600000000000003</v>
      </c>
      <c r="F210" s="4">
        <v>8.56</v>
      </c>
      <c r="G210" s="4">
        <v>91.25</v>
      </c>
      <c r="H210" s="4">
        <v>50.6</v>
      </c>
      <c r="I210" s="4">
        <v>23.13</v>
      </c>
      <c r="J210" s="4">
        <v>46.1</v>
      </c>
      <c r="K210" s="4">
        <v>1.1000000000000001</v>
      </c>
      <c r="L210" s="4" t="s">
        <v>63</v>
      </c>
      <c r="M210" s="4">
        <v>216.75</v>
      </c>
      <c r="N210" s="4">
        <v>0.3</v>
      </c>
      <c r="O210" s="4">
        <v>0.4</v>
      </c>
      <c r="P210" s="4">
        <v>0.43</v>
      </c>
      <c r="Q210" s="4">
        <v>10.199999999999999</v>
      </c>
    </row>
    <row r="211" spans="1:17" ht="26.25" thickBot="1" x14ac:dyDescent="0.3">
      <c r="A211" s="16">
        <v>259</v>
      </c>
      <c r="B211" s="12" t="s">
        <v>95</v>
      </c>
      <c r="C211" s="12">
        <v>200</v>
      </c>
      <c r="D211" s="12">
        <v>12.3</v>
      </c>
      <c r="E211" s="12">
        <v>29.5</v>
      </c>
      <c r="F211" s="12">
        <v>16.579999999999998</v>
      </c>
      <c r="G211" s="12">
        <v>295</v>
      </c>
      <c r="H211" s="12">
        <v>42.84</v>
      </c>
      <c r="I211" s="12">
        <v>180.22</v>
      </c>
      <c r="J211" s="12">
        <v>3.02</v>
      </c>
      <c r="K211" s="12" t="s">
        <v>63</v>
      </c>
      <c r="L211" s="12">
        <v>73.599999999999994</v>
      </c>
      <c r="M211" s="12">
        <v>3.09</v>
      </c>
      <c r="N211" s="4">
        <v>0.15</v>
      </c>
      <c r="O211" s="4">
        <v>3.1</v>
      </c>
      <c r="P211" s="4">
        <v>6.2</v>
      </c>
      <c r="Q211" s="4">
        <v>2.76</v>
      </c>
    </row>
    <row r="212" spans="1:17" ht="48.75" customHeight="1" thickBot="1" x14ac:dyDescent="0.3">
      <c r="A212" s="3">
        <v>360</v>
      </c>
      <c r="B212" s="4" t="s">
        <v>80</v>
      </c>
      <c r="C212" s="4">
        <v>200</v>
      </c>
      <c r="D212" s="4">
        <v>0.104</v>
      </c>
      <c r="E212" s="4">
        <v>0</v>
      </c>
      <c r="F212" s="4">
        <v>29.06</v>
      </c>
      <c r="G212" s="4">
        <v>113.8</v>
      </c>
      <c r="H212" s="4">
        <v>12</v>
      </c>
      <c r="I212" s="4">
        <v>3.2</v>
      </c>
      <c r="J212" s="4">
        <v>0.6</v>
      </c>
      <c r="K212" s="4">
        <v>0.3</v>
      </c>
      <c r="L212" s="4" t="s">
        <v>63</v>
      </c>
      <c r="M212" s="4" t="s">
        <v>63</v>
      </c>
      <c r="N212" s="4">
        <v>0.01</v>
      </c>
      <c r="O212" s="4">
        <v>0.02</v>
      </c>
      <c r="P212" s="4">
        <v>0.12</v>
      </c>
      <c r="Q212" s="4">
        <v>0.6</v>
      </c>
    </row>
    <row r="213" spans="1:17" ht="25.5" customHeight="1" thickBot="1" x14ac:dyDescent="0.3">
      <c r="A213" s="22"/>
      <c r="B213" s="4" t="s">
        <v>71</v>
      </c>
      <c r="C213" s="4">
        <v>20</v>
      </c>
      <c r="D213" s="4">
        <v>1.58</v>
      </c>
      <c r="E213" s="4">
        <v>0.2</v>
      </c>
      <c r="F213" s="4">
        <v>9.66</v>
      </c>
      <c r="G213" s="4">
        <v>46.76</v>
      </c>
      <c r="H213" s="4">
        <v>4.5999999999999996</v>
      </c>
      <c r="I213" s="4">
        <v>6.6</v>
      </c>
      <c r="J213" s="4"/>
      <c r="K213" s="4">
        <v>0.22</v>
      </c>
      <c r="L213" s="4"/>
      <c r="M213" s="4">
        <v>17.399999999999999</v>
      </c>
      <c r="N213" s="4">
        <v>0.02</v>
      </c>
      <c r="O213" s="4"/>
      <c r="P213" s="4"/>
      <c r="Q213" s="4"/>
    </row>
    <row r="214" spans="1:17" ht="26.25" thickBot="1" x14ac:dyDescent="0.3">
      <c r="A214" s="3"/>
      <c r="B214" s="4" t="s">
        <v>72</v>
      </c>
      <c r="C214" s="4">
        <v>30</v>
      </c>
      <c r="D214" s="4">
        <v>10.58</v>
      </c>
      <c r="E214" s="4">
        <v>0.33</v>
      </c>
      <c r="F214" s="4">
        <v>14.832000000000001</v>
      </c>
      <c r="G214" s="4">
        <v>68.97</v>
      </c>
      <c r="H214" s="4">
        <v>6.9</v>
      </c>
      <c r="I214" s="4">
        <v>7.5</v>
      </c>
      <c r="J214" s="4"/>
      <c r="K214" s="4">
        <v>0.93</v>
      </c>
      <c r="L214" s="4"/>
      <c r="M214" s="4">
        <v>31.8</v>
      </c>
      <c r="N214" s="4">
        <v>0.03</v>
      </c>
      <c r="O214" s="4"/>
      <c r="P214" s="4"/>
      <c r="Q214" s="4"/>
    </row>
    <row r="215" spans="1:17" ht="15.75" thickBot="1" x14ac:dyDescent="0.3">
      <c r="A215" s="3"/>
      <c r="B215" s="4" t="s">
        <v>31</v>
      </c>
      <c r="C215" s="7">
        <v>760</v>
      </c>
      <c r="D215" s="7">
        <f t="shared" ref="D215:Q215" si="32">SUM(D209:D214)</f>
        <v>27.414000000000001</v>
      </c>
      <c r="E215" s="7">
        <f t="shared" si="32"/>
        <v>38.71</v>
      </c>
      <c r="F215" s="7">
        <f t="shared" si="32"/>
        <v>92.75200000000001</v>
      </c>
      <c r="G215" s="7">
        <f t="shared" si="32"/>
        <v>711.71</v>
      </c>
      <c r="H215" s="7">
        <f t="shared" si="32"/>
        <v>157.13</v>
      </c>
      <c r="I215" s="7">
        <f t="shared" si="32"/>
        <v>246.77999999999997</v>
      </c>
      <c r="J215" s="7">
        <f t="shared" si="32"/>
        <v>89.1</v>
      </c>
      <c r="K215" s="7">
        <f t="shared" si="32"/>
        <v>3.4400000000000004</v>
      </c>
      <c r="L215" s="7">
        <f t="shared" si="32"/>
        <v>73.599999999999994</v>
      </c>
      <c r="M215" s="7">
        <f t="shared" si="32"/>
        <v>640.72</v>
      </c>
      <c r="N215" s="7">
        <f t="shared" si="32"/>
        <v>0.54</v>
      </c>
      <c r="O215" s="7">
        <f t="shared" si="32"/>
        <v>4.18</v>
      </c>
      <c r="P215" s="7">
        <f t="shared" si="32"/>
        <v>7.58</v>
      </c>
      <c r="Q215" s="7">
        <f t="shared" si="32"/>
        <v>24.740000000000002</v>
      </c>
    </row>
    <row r="216" spans="1:17" ht="15.75" thickBot="1" x14ac:dyDescent="0.3">
      <c r="A216" s="3"/>
      <c r="B216" s="13" t="s">
        <v>44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5.75" thickBot="1" x14ac:dyDescent="0.3">
      <c r="A217" s="3">
        <v>389</v>
      </c>
      <c r="B217" s="4" t="s">
        <v>94</v>
      </c>
      <c r="C217" s="7">
        <v>200</v>
      </c>
      <c r="D217" s="4">
        <v>1</v>
      </c>
      <c r="E217" s="4">
        <v>0.2</v>
      </c>
      <c r="F217" s="4">
        <v>20.2</v>
      </c>
      <c r="G217" s="4">
        <v>86.6</v>
      </c>
      <c r="H217" s="4">
        <v>14</v>
      </c>
      <c r="I217" s="4">
        <v>8</v>
      </c>
      <c r="J217" s="4">
        <v>14</v>
      </c>
      <c r="K217" s="4">
        <v>2.8</v>
      </c>
      <c r="L217" s="4"/>
      <c r="M217" s="4"/>
      <c r="N217" s="4">
        <v>0.02</v>
      </c>
      <c r="O217" s="4"/>
      <c r="P217" s="4"/>
      <c r="Q217" s="4">
        <v>4</v>
      </c>
    </row>
    <row r="218" spans="1:17" ht="15.75" thickBot="1" x14ac:dyDescent="0.3">
      <c r="A218" s="3"/>
      <c r="B218" s="4" t="s">
        <v>45</v>
      </c>
      <c r="C218" s="4">
        <v>50</v>
      </c>
      <c r="D218" s="4">
        <v>3.95</v>
      </c>
      <c r="E218" s="4">
        <v>0.5</v>
      </c>
      <c r="F218" s="4">
        <v>24.15</v>
      </c>
      <c r="G218" s="4">
        <v>116.9</v>
      </c>
      <c r="H218" s="4">
        <v>11.5</v>
      </c>
      <c r="I218" s="4">
        <v>13.2</v>
      </c>
      <c r="J218" s="4"/>
      <c r="K218" s="4">
        <v>0.44</v>
      </c>
      <c r="L218" s="4"/>
      <c r="M218" s="4">
        <v>34.799999999999997</v>
      </c>
      <c r="N218" s="4">
        <v>0.04</v>
      </c>
      <c r="O218" s="4"/>
      <c r="P218" s="4"/>
      <c r="Q218" s="4"/>
    </row>
    <row r="219" spans="1:17" ht="15.75" thickBot="1" x14ac:dyDescent="0.3">
      <c r="A219" s="3"/>
      <c r="B219" s="4" t="s">
        <v>31</v>
      </c>
      <c r="C219" s="4">
        <f t="shared" ref="C219:K219" si="33">SUM(C217:C218)</f>
        <v>250</v>
      </c>
      <c r="D219" s="4">
        <f t="shared" si="33"/>
        <v>4.95</v>
      </c>
      <c r="E219" s="4">
        <f t="shared" si="33"/>
        <v>0.7</v>
      </c>
      <c r="F219" s="4">
        <f t="shared" si="33"/>
        <v>44.349999999999994</v>
      </c>
      <c r="G219" s="4">
        <f t="shared" si="33"/>
        <v>203.5</v>
      </c>
      <c r="H219" s="4">
        <f t="shared" si="33"/>
        <v>25.5</v>
      </c>
      <c r="I219" s="4">
        <f t="shared" si="33"/>
        <v>21.2</v>
      </c>
      <c r="J219" s="4">
        <f t="shared" si="33"/>
        <v>14</v>
      </c>
      <c r="K219" s="4">
        <f t="shared" si="33"/>
        <v>3.2399999999999998</v>
      </c>
      <c r="L219" s="4"/>
      <c r="M219" s="4">
        <f>SUM(M217:M218)</f>
        <v>34.799999999999997</v>
      </c>
      <c r="N219" s="4">
        <f>SUM(N217:N218)</f>
        <v>0.06</v>
      </c>
      <c r="O219" s="4"/>
      <c r="P219" s="4"/>
      <c r="Q219" s="4">
        <f>SUM(Q217:Q218)</f>
        <v>4</v>
      </c>
    </row>
    <row r="220" spans="1:17" ht="15.75" thickBot="1" x14ac:dyDescent="0.3">
      <c r="A220" s="3"/>
      <c r="B220" s="13" t="s">
        <v>26</v>
      </c>
      <c r="C220" s="17">
        <f>C219+C215+C206</f>
        <v>1465</v>
      </c>
      <c r="D220" s="17">
        <f t="shared" ref="D220:Q220" si="34">D219+D215+D206</f>
        <v>43.444000000000003</v>
      </c>
      <c r="E220" s="17">
        <f t="shared" si="34"/>
        <v>50.790000000000006</v>
      </c>
      <c r="F220" s="17">
        <f t="shared" si="34"/>
        <v>210.91200000000001</v>
      </c>
      <c r="G220" s="17">
        <v>1485.7</v>
      </c>
      <c r="H220" s="17">
        <f t="shared" si="34"/>
        <v>347.4</v>
      </c>
      <c r="I220" s="17">
        <f t="shared" si="34"/>
        <v>323.60999999999996</v>
      </c>
      <c r="J220" s="17">
        <f t="shared" si="34"/>
        <v>353.3</v>
      </c>
      <c r="K220" s="17">
        <f t="shared" si="34"/>
        <v>9.629999999999999</v>
      </c>
      <c r="L220" s="17">
        <f t="shared" si="34"/>
        <v>128.39999999999998</v>
      </c>
      <c r="M220" s="17">
        <f t="shared" si="34"/>
        <v>736.8</v>
      </c>
      <c r="N220" s="17">
        <f t="shared" si="34"/>
        <v>0.77000000000000013</v>
      </c>
      <c r="O220" s="17">
        <f t="shared" si="34"/>
        <v>4.3499999999999996</v>
      </c>
      <c r="P220" s="17">
        <f t="shared" si="34"/>
        <v>8.34</v>
      </c>
      <c r="Q220" s="17">
        <f t="shared" si="34"/>
        <v>29.73</v>
      </c>
    </row>
    <row r="221" spans="1:17" ht="15.75" thickBot="1" x14ac:dyDescent="0.3">
      <c r="A221" s="34" t="s">
        <v>40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5.75" thickBot="1" x14ac:dyDescent="0.3">
      <c r="A222" s="3"/>
      <c r="B222" s="13" t="s">
        <v>19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57" customHeight="1" thickBot="1" x14ac:dyDescent="0.3">
      <c r="A223" s="16">
        <v>203</v>
      </c>
      <c r="B223" s="19" t="s">
        <v>117</v>
      </c>
      <c r="C223" s="19">
        <v>150</v>
      </c>
      <c r="D223" s="19">
        <v>5.73</v>
      </c>
      <c r="E223" s="19">
        <v>6.07</v>
      </c>
      <c r="F223" s="19">
        <v>31.98</v>
      </c>
      <c r="G223" s="19">
        <v>205</v>
      </c>
      <c r="H223" s="19">
        <v>9.7799999999999994</v>
      </c>
      <c r="I223" s="19">
        <v>7.9</v>
      </c>
      <c r="J223" s="19">
        <v>39.450000000000003</v>
      </c>
      <c r="K223" s="19">
        <v>0.81</v>
      </c>
      <c r="L223" s="19">
        <v>30</v>
      </c>
      <c r="M223" s="19">
        <v>0.74</v>
      </c>
      <c r="N223" s="4">
        <v>0.03</v>
      </c>
      <c r="O223" s="4">
        <v>0.55000000000000004</v>
      </c>
      <c r="P223" s="4">
        <v>1.5</v>
      </c>
      <c r="Q223" s="4" t="s">
        <v>63</v>
      </c>
    </row>
    <row r="224" spans="1:17" ht="42.75" customHeight="1" thickBot="1" x14ac:dyDescent="0.3">
      <c r="A224" s="16">
        <v>295</v>
      </c>
      <c r="B224" s="19" t="s">
        <v>116</v>
      </c>
      <c r="C224" s="19">
        <v>50</v>
      </c>
      <c r="D224" s="19">
        <v>7.65</v>
      </c>
      <c r="E224" s="19">
        <v>1.28</v>
      </c>
      <c r="F224" s="19">
        <v>7.73</v>
      </c>
      <c r="G224" s="19">
        <v>194</v>
      </c>
      <c r="H224" s="19">
        <v>41.15</v>
      </c>
      <c r="I224" s="19">
        <v>15.6</v>
      </c>
      <c r="J224" s="19">
        <v>63.24</v>
      </c>
      <c r="K224" s="19">
        <v>1.1299999999999999</v>
      </c>
      <c r="L224" s="19">
        <v>71</v>
      </c>
      <c r="M224" s="19">
        <v>67.8</v>
      </c>
      <c r="N224" s="4">
        <v>0.1</v>
      </c>
      <c r="O224" s="4">
        <v>1</v>
      </c>
      <c r="P224" s="4">
        <v>3.4</v>
      </c>
      <c r="Q224" s="4">
        <v>0.73</v>
      </c>
    </row>
    <row r="225" spans="1:17" ht="15.75" thickBot="1" x14ac:dyDescent="0.3">
      <c r="A225" s="22">
        <v>376</v>
      </c>
      <c r="B225" s="4" t="s">
        <v>21</v>
      </c>
      <c r="C225" s="4" t="s">
        <v>62</v>
      </c>
      <c r="D225" s="4">
        <v>7.0000000000000007E-2</v>
      </c>
      <c r="E225" s="4">
        <v>0.02</v>
      </c>
      <c r="F225" s="4">
        <v>15</v>
      </c>
      <c r="G225" s="4">
        <v>60</v>
      </c>
      <c r="H225" s="4">
        <v>11.1</v>
      </c>
      <c r="I225" s="4">
        <v>1.4</v>
      </c>
      <c r="J225" s="4">
        <v>2.8</v>
      </c>
      <c r="K225" s="4">
        <v>0.28000000000000003</v>
      </c>
      <c r="L225" s="4" t="s">
        <v>107</v>
      </c>
      <c r="M225" s="4" t="s">
        <v>107</v>
      </c>
      <c r="N225" s="4" t="s">
        <v>107</v>
      </c>
      <c r="O225" s="4" t="s">
        <v>107</v>
      </c>
      <c r="P225" s="4">
        <v>0.02</v>
      </c>
      <c r="Q225" s="4">
        <v>0.03</v>
      </c>
    </row>
    <row r="226" spans="1:17" ht="15.75" thickBot="1" x14ac:dyDescent="0.3">
      <c r="A226" s="3"/>
      <c r="B226" s="4" t="s">
        <v>71</v>
      </c>
      <c r="C226" s="4">
        <v>30</v>
      </c>
      <c r="D226" s="4">
        <v>2.37</v>
      </c>
      <c r="E226" s="4">
        <v>0.3</v>
      </c>
      <c r="F226" s="4">
        <v>14.49</v>
      </c>
      <c r="G226" s="4">
        <v>70.14</v>
      </c>
      <c r="H226" s="4">
        <v>6.9</v>
      </c>
      <c r="I226" s="4">
        <v>9.9</v>
      </c>
      <c r="J226" s="4">
        <v>26.1</v>
      </c>
      <c r="K226" s="4">
        <v>0.33</v>
      </c>
      <c r="L226" s="4" t="s">
        <v>63</v>
      </c>
      <c r="M226" s="4" t="s">
        <v>63</v>
      </c>
      <c r="N226" s="4">
        <v>0.03</v>
      </c>
      <c r="O226" s="4"/>
      <c r="P226" s="4"/>
      <c r="Q226" s="4"/>
    </row>
    <row r="227" spans="1:17" ht="15.75" thickBot="1" x14ac:dyDescent="0.3">
      <c r="A227" s="3"/>
      <c r="B227" s="4" t="s">
        <v>31</v>
      </c>
      <c r="C227" s="7">
        <v>500</v>
      </c>
      <c r="D227" s="7">
        <f t="shared" ref="D227:Q227" si="35">SUM(D223:D226)</f>
        <v>15.82</v>
      </c>
      <c r="E227" s="7">
        <f t="shared" si="35"/>
        <v>7.67</v>
      </c>
      <c r="F227" s="7">
        <f t="shared" si="35"/>
        <v>69.2</v>
      </c>
      <c r="G227" s="7">
        <f t="shared" si="35"/>
        <v>529.14</v>
      </c>
      <c r="H227" s="7">
        <f t="shared" si="35"/>
        <v>68.930000000000007</v>
      </c>
      <c r="I227" s="7">
        <f t="shared" si="35"/>
        <v>34.799999999999997</v>
      </c>
      <c r="J227" s="7">
        <f t="shared" si="35"/>
        <v>131.59</v>
      </c>
      <c r="K227" s="7">
        <f t="shared" si="35"/>
        <v>2.5499999999999998</v>
      </c>
      <c r="L227" s="7">
        <f t="shared" si="35"/>
        <v>101</v>
      </c>
      <c r="M227" s="7">
        <f t="shared" si="35"/>
        <v>68.539999999999992</v>
      </c>
      <c r="N227" s="7">
        <f t="shared" si="35"/>
        <v>0.16</v>
      </c>
      <c r="O227" s="7">
        <f t="shared" si="35"/>
        <v>1.55</v>
      </c>
      <c r="P227" s="7">
        <f t="shared" si="35"/>
        <v>4.92</v>
      </c>
      <c r="Q227" s="7">
        <f t="shared" si="35"/>
        <v>0.76</v>
      </c>
    </row>
    <row r="228" spans="1:17" x14ac:dyDescent="0.25">
      <c r="A228" s="40"/>
      <c r="B228" s="42" t="s">
        <v>24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21"/>
      <c r="O228" s="21"/>
      <c r="P228" s="21"/>
      <c r="Q228" s="21"/>
    </row>
    <row r="229" spans="1:17" ht="15.75" thickBot="1" x14ac:dyDescent="0.3">
      <c r="A229" s="41"/>
      <c r="B229" s="43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22"/>
      <c r="O229" s="22"/>
      <c r="P229" s="22"/>
      <c r="Q229" s="22"/>
    </row>
    <row r="230" spans="1:17" ht="39" thickBot="1" x14ac:dyDescent="0.3">
      <c r="A230" s="16">
        <v>59</v>
      </c>
      <c r="B230" s="15" t="s">
        <v>85</v>
      </c>
      <c r="C230" s="12">
        <v>60</v>
      </c>
      <c r="D230" s="12">
        <v>0.96</v>
      </c>
      <c r="E230" s="12">
        <v>0.15</v>
      </c>
      <c r="F230" s="12">
        <v>12.67</v>
      </c>
      <c r="G230" s="12">
        <v>54.25</v>
      </c>
      <c r="H230" s="12">
        <v>22.56</v>
      </c>
      <c r="I230" s="12">
        <v>24.88</v>
      </c>
      <c r="J230" s="12">
        <v>33.31</v>
      </c>
      <c r="K230" s="12">
        <v>38.25</v>
      </c>
      <c r="L230" s="12">
        <v>0.75</v>
      </c>
      <c r="M230" s="12">
        <v>555</v>
      </c>
      <c r="N230" s="4">
        <v>0.03</v>
      </c>
      <c r="O230" s="4">
        <v>0.05</v>
      </c>
      <c r="P230" s="4">
        <v>0.67</v>
      </c>
      <c r="Q230" s="4">
        <v>1.97</v>
      </c>
    </row>
    <row r="231" spans="1:17" ht="43.5" customHeight="1" thickBot="1" x14ac:dyDescent="0.3">
      <c r="A231" s="16">
        <v>106</v>
      </c>
      <c r="B231" s="12" t="s">
        <v>104</v>
      </c>
      <c r="C231" s="12" t="s">
        <v>105</v>
      </c>
      <c r="D231" s="12">
        <v>2.19</v>
      </c>
      <c r="E231" s="12">
        <v>2.78</v>
      </c>
      <c r="F231" s="12">
        <v>12.03</v>
      </c>
      <c r="G231" s="12">
        <v>106</v>
      </c>
      <c r="H231" s="12">
        <v>24.1</v>
      </c>
      <c r="I231" s="12">
        <v>29.25</v>
      </c>
      <c r="J231" s="12">
        <v>121.1</v>
      </c>
      <c r="K231" s="12">
        <v>1.1000000000000001</v>
      </c>
      <c r="L231" s="12" t="s">
        <v>63</v>
      </c>
      <c r="M231" s="12">
        <v>216</v>
      </c>
      <c r="N231" s="4">
        <v>0.12</v>
      </c>
      <c r="O231" s="4">
        <v>0.05</v>
      </c>
      <c r="P231" s="4">
        <v>1.8</v>
      </c>
      <c r="Q231" s="4">
        <v>11.1</v>
      </c>
    </row>
    <row r="232" spans="1:17" ht="81.75" customHeight="1" thickBot="1" x14ac:dyDescent="0.3">
      <c r="A232" s="16">
        <v>288</v>
      </c>
      <c r="B232" s="12" t="s">
        <v>98</v>
      </c>
      <c r="C232" s="12" t="s">
        <v>96</v>
      </c>
      <c r="D232" s="12">
        <v>22.06</v>
      </c>
      <c r="E232" s="12">
        <v>25.26</v>
      </c>
      <c r="F232" s="12">
        <v>0.48</v>
      </c>
      <c r="G232" s="12">
        <v>314</v>
      </c>
      <c r="H232" s="12">
        <v>56.6</v>
      </c>
      <c r="I232" s="12">
        <v>5.4</v>
      </c>
      <c r="J232" s="12">
        <v>113.13</v>
      </c>
      <c r="K232" s="12">
        <v>1.5</v>
      </c>
      <c r="L232" s="12">
        <v>91.2</v>
      </c>
      <c r="M232" s="12">
        <v>106.04</v>
      </c>
      <c r="N232" s="4">
        <v>0.06</v>
      </c>
      <c r="O232" s="4">
        <v>0.16</v>
      </c>
      <c r="P232" s="4">
        <v>5</v>
      </c>
      <c r="Q232" s="4">
        <v>4.7</v>
      </c>
    </row>
    <row r="233" spans="1:17" ht="32.25" customHeight="1" thickBot="1" x14ac:dyDescent="0.3">
      <c r="A233" s="3">
        <v>302</v>
      </c>
      <c r="B233" s="4" t="s">
        <v>25</v>
      </c>
      <c r="C233" s="4">
        <v>180</v>
      </c>
      <c r="D233" s="4">
        <v>9.5500000000000007</v>
      </c>
      <c r="E233" s="4">
        <v>6.77</v>
      </c>
      <c r="F233" s="4">
        <v>42.83</v>
      </c>
      <c r="G233" s="4">
        <v>270.83</v>
      </c>
      <c r="H233" s="4">
        <v>288.33</v>
      </c>
      <c r="I233" s="4">
        <v>16.47</v>
      </c>
      <c r="J233" s="4">
        <v>150.83000000000001</v>
      </c>
      <c r="K233" s="4">
        <v>226.58</v>
      </c>
      <c r="L233" s="4">
        <v>5.3</v>
      </c>
      <c r="M233" s="4">
        <v>25.16</v>
      </c>
      <c r="N233" s="4">
        <v>0.8</v>
      </c>
      <c r="O233" s="4">
        <v>0.23</v>
      </c>
      <c r="P233" s="4">
        <v>0.1</v>
      </c>
      <c r="Q233" s="4">
        <v>5.5</v>
      </c>
    </row>
    <row r="234" spans="1:17" ht="33" customHeight="1" thickBot="1" x14ac:dyDescent="0.3">
      <c r="A234" s="3">
        <v>349</v>
      </c>
      <c r="B234" s="4" t="s">
        <v>73</v>
      </c>
      <c r="C234" s="4">
        <v>200</v>
      </c>
      <c r="D234" s="4">
        <v>0.66</v>
      </c>
      <c r="E234" s="4">
        <v>0.08</v>
      </c>
      <c r="F234" s="4">
        <v>32.01</v>
      </c>
      <c r="G234" s="4">
        <v>132.80000000000001</v>
      </c>
      <c r="H234" s="4">
        <v>32.4</v>
      </c>
      <c r="I234" s="4">
        <v>17.399999999999999</v>
      </c>
      <c r="J234" s="4">
        <v>23.4</v>
      </c>
      <c r="K234" s="4">
        <v>0.7</v>
      </c>
      <c r="L234" s="4" t="s">
        <v>63</v>
      </c>
      <c r="M234" s="4">
        <v>40.799999999999997</v>
      </c>
      <c r="N234" s="4">
        <v>1.6E-2</v>
      </c>
      <c r="O234" s="4">
        <v>2.4E-2</v>
      </c>
      <c r="P234" s="4">
        <v>0.26</v>
      </c>
      <c r="Q234" s="4">
        <v>0.73</v>
      </c>
    </row>
    <row r="235" spans="1:17" ht="19.5" customHeight="1" thickBot="1" x14ac:dyDescent="0.3">
      <c r="A235" s="3"/>
      <c r="B235" s="4" t="s">
        <v>71</v>
      </c>
      <c r="C235" s="4">
        <v>20</v>
      </c>
      <c r="D235" s="4">
        <v>1.58</v>
      </c>
      <c r="E235" s="4">
        <v>0.2</v>
      </c>
      <c r="F235" s="4">
        <v>9.66</v>
      </c>
      <c r="G235" s="4">
        <v>46.76</v>
      </c>
      <c r="H235" s="4">
        <v>4.5999999999999996</v>
      </c>
      <c r="I235" s="4">
        <v>6.6</v>
      </c>
      <c r="J235" s="4"/>
      <c r="K235" s="4">
        <v>0.22</v>
      </c>
      <c r="L235" s="4"/>
      <c r="M235" s="4">
        <v>17.399999999999999</v>
      </c>
      <c r="N235" s="4">
        <v>0.02</v>
      </c>
      <c r="O235" s="4"/>
      <c r="P235" s="4"/>
      <c r="Q235" s="4"/>
    </row>
    <row r="236" spans="1:17" ht="26.25" thickBot="1" x14ac:dyDescent="0.3">
      <c r="A236" s="3"/>
      <c r="B236" s="4" t="s">
        <v>72</v>
      </c>
      <c r="C236" s="4">
        <v>30</v>
      </c>
      <c r="D236" s="4">
        <v>10.58</v>
      </c>
      <c r="E236" s="4">
        <v>0.33</v>
      </c>
      <c r="F236" s="4">
        <v>14.832000000000001</v>
      </c>
      <c r="G236" s="4">
        <v>68.97</v>
      </c>
      <c r="H236" s="4">
        <v>6.9</v>
      </c>
      <c r="I236" s="4">
        <v>7.5</v>
      </c>
      <c r="J236" s="4"/>
      <c r="K236" s="4">
        <v>0.93</v>
      </c>
      <c r="L236" s="4"/>
      <c r="M236" s="4">
        <v>31.8</v>
      </c>
      <c r="N236" s="4">
        <v>0.03</v>
      </c>
      <c r="O236" s="4"/>
      <c r="P236" s="4"/>
      <c r="Q236" s="4"/>
    </row>
    <row r="237" spans="1:17" ht="15.75" thickBot="1" x14ac:dyDescent="0.3">
      <c r="A237" s="3"/>
      <c r="B237" s="4" t="s">
        <v>31</v>
      </c>
      <c r="C237" s="4">
        <v>900</v>
      </c>
      <c r="D237" s="4">
        <f t="shared" ref="D237:Q237" si="36">SUM(D230:D236)</f>
        <v>47.579999999999991</v>
      </c>
      <c r="E237" s="4">
        <f t="shared" si="36"/>
        <v>35.57</v>
      </c>
      <c r="F237" s="4">
        <f t="shared" si="36"/>
        <v>124.51199999999997</v>
      </c>
      <c r="G237" s="4">
        <f t="shared" si="36"/>
        <v>993.6099999999999</v>
      </c>
      <c r="H237" s="5">
        <f t="shared" si="36"/>
        <v>435.48999999999995</v>
      </c>
      <c r="I237" s="4">
        <f t="shared" si="36"/>
        <v>107.5</v>
      </c>
      <c r="J237" s="4">
        <f t="shared" si="36"/>
        <v>441.77</v>
      </c>
      <c r="K237" s="4">
        <f t="shared" si="36"/>
        <v>269.28000000000003</v>
      </c>
      <c r="L237" s="4">
        <f t="shared" si="36"/>
        <v>97.25</v>
      </c>
      <c r="M237" s="4">
        <f t="shared" si="36"/>
        <v>992.19999999999982</v>
      </c>
      <c r="N237" s="4">
        <f t="shared" si="36"/>
        <v>1.0760000000000001</v>
      </c>
      <c r="O237" s="4">
        <f t="shared" si="36"/>
        <v>0.51400000000000001</v>
      </c>
      <c r="P237" s="4">
        <f t="shared" si="36"/>
        <v>7.83</v>
      </c>
      <c r="Q237" s="4">
        <f t="shared" si="36"/>
        <v>24</v>
      </c>
    </row>
    <row r="238" spans="1:17" ht="15.75" thickBot="1" x14ac:dyDescent="0.3">
      <c r="A238" s="3"/>
      <c r="B238" s="13" t="s">
        <v>44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20.25" customHeight="1" thickBot="1" x14ac:dyDescent="0.3">
      <c r="A239" s="3">
        <v>377</v>
      </c>
      <c r="B239" s="4" t="s">
        <v>46</v>
      </c>
      <c r="C239" s="4" t="s">
        <v>64</v>
      </c>
      <c r="D239" s="4">
        <v>0.13</v>
      </c>
      <c r="E239" s="4">
        <v>0.02</v>
      </c>
      <c r="F239" s="4">
        <v>15.2</v>
      </c>
      <c r="G239" s="4">
        <v>62</v>
      </c>
      <c r="H239" s="4">
        <v>14.2</v>
      </c>
      <c r="I239" s="4">
        <v>2.4</v>
      </c>
      <c r="J239" s="4">
        <v>4.4000000000000004</v>
      </c>
      <c r="K239" s="4">
        <v>0.36</v>
      </c>
      <c r="L239" s="4" t="s">
        <v>63</v>
      </c>
      <c r="M239" s="4" t="s">
        <v>63</v>
      </c>
      <c r="N239" s="4" t="s">
        <v>63</v>
      </c>
      <c r="O239" s="4" t="s">
        <v>63</v>
      </c>
      <c r="P239" s="4">
        <v>0.03</v>
      </c>
      <c r="Q239" s="4">
        <v>0.02</v>
      </c>
    </row>
    <row r="240" spans="1:17" ht="15.75" thickBot="1" x14ac:dyDescent="0.3">
      <c r="A240" s="3"/>
      <c r="B240" s="4" t="s">
        <v>45</v>
      </c>
      <c r="C240" s="4">
        <v>50</v>
      </c>
      <c r="D240" s="4">
        <v>3.95</v>
      </c>
      <c r="E240" s="4">
        <v>0.5</v>
      </c>
      <c r="F240" s="4">
        <v>24.15</v>
      </c>
      <c r="G240" s="4">
        <v>116.9</v>
      </c>
      <c r="H240" s="4">
        <v>11.5</v>
      </c>
      <c r="I240" s="4">
        <v>13.2</v>
      </c>
      <c r="J240" s="4"/>
      <c r="K240" s="4">
        <v>0.44</v>
      </c>
      <c r="L240" s="4"/>
      <c r="M240" s="4">
        <v>34.799999999999997</v>
      </c>
      <c r="N240" s="4">
        <v>0.04</v>
      </c>
      <c r="O240" s="4"/>
      <c r="P240" s="4"/>
      <c r="Q240" s="4"/>
    </row>
    <row r="241" spans="1:17" ht="15.75" thickBot="1" x14ac:dyDescent="0.3">
      <c r="A241" s="3"/>
      <c r="B241" s="4" t="s">
        <v>31</v>
      </c>
      <c r="C241" s="7">
        <v>272</v>
      </c>
      <c r="D241" s="7">
        <f t="shared" ref="D241:K241" si="37">SUM(D239:D240)</f>
        <v>4.08</v>
      </c>
      <c r="E241" s="7">
        <f t="shared" si="37"/>
        <v>0.52</v>
      </c>
      <c r="F241" s="7">
        <f t="shared" si="37"/>
        <v>39.349999999999994</v>
      </c>
      <c r="G241" s="7">
        <f t="shared" si="37"/>
        <v>178.9</v>
      </c>
      <c r="H241" s="7">
        <f t="shared" si="37"/>
        <v>25.7</v>
      </c>
      <c r="I241" s="7">
        <f t="shared" si="37"/>
        <v>15.6</v>
      </c>
      <c r="J241" s="7">
        <f t="shared" si="37"/>
        <v>4.4000000000000004</v>
      </c>
      <c r="K241" s="7">
        <f t="shared" si="37"/>
        <v>0.8</v>
      </c>
      <c r="L241" s="7"/>
      <c r="M241" s="7">
        <f>SUM(M239:M240)</f>
        <v>34.799999999999997</v>
      </c>
      <c r="N241" s="7">
        <f>SUM(N239:N240)</f>
        <v>0.04</v>
      </c>
      <c r="O241" s="7"/>
      <c r="P241" s="7">
        <f>SUM(P239:P240)</f>
        <v>0.03</v>
      </c>
      <c r="Q241" s="7">
        <f>SUM(Q239:Q240)</f>
        <v>0.02</v>
      </c>
    </row>
    <row r="242" spans="1:17" ht="15.75" thickBot="1" x14ac:dyDescent="0.3">
      <c r="A242" s="3"/>
      <c r="B242" s="13" t="s">
        <v>26</v>
      </c>
      <c r="C242" s="17">
        <f>C241+C237+C227</f>
        <v>1672</v>
      </c>
      <c r="D242" s="17">
        <f t="shared" ref="D242:Q242" si="38">D241+D237+D227</f>
        <v>67.47999999999999</v>
      </c>
      <c r="E242" s="17">
        <f t="shared" si="38"/>
        <v>43.760000000000005</v>
      </c>
      <c r="F242" s="17">
        <f t="shared" si="38"/>
        <v>233.06199999999995</v>
      </c>
      <c r="G242" s="17">
        <f t="shared" si="38"/>
        <v>1701.65</v>
      </c>
      <c r="H242" s="17">
        <f t="shared" si="38"/>
        <v>530.11999999999989</v>
      </c>
      <c r="I242" s="17">
        <f t="shared" si="38"/>
        <v>157.89999999999998</v>
      </c>
      <c r="J242" s="17">
        <f t="shared" si="38"/>
        <v>577.76</v>
      </c>
      <c r="K242" s="17">
        <f t="shared" si="38"/>
        <v>272.63000000000005</v>
      </c>
      <c r="L242" s="17">
        <f t="shared" si="38"/>
        <v>198.25</v>
      </c>
      <c r="M242" s="17">
        <f t="shared" si="38"/>
        <v>1095.5399999999997</v>
      </c>
      <c r="N242" s="17">
        <f t="shared" si="38"/>
        <v>1.276</v>
      </c>
      <c r="O242" s="17">
        <f t="shared" si="38"/>
        <v>2.0640000000000001</v>
      </c>
      <c r="P242" s="17">
        <f t="shared" si="38"/>
        <v>12.780000000000001</v>
      </c>
      <c r="Q242" s="17">
        <f t="shared" si="38"/>
        <v>24.78</v>
      </c>
    </row>
    <row r="243" spans="1:17" x14ac:dyDescent="0.25">
      <c r="A243" s="8"/>
    </row>
    <row r="244" spans="1:17" x14ac:dyDescent="0.25">
      <c r="A244" s="8"/>
    </row>
    <row r="245" spans="1:17" ht="15" customHeight="1" thickBot="1" x14ac:dyDescent="0.3">
      <c r="A245" s="51" t="s">
        <v>41</v>
      </c>
      <c r="B245" s="52"/>
      <c r="C245" s="52"/>
      <c r="D245" s="52"/>
      <c r="E245" s="52"/>
      <c r="F245" s="52"/>
      <c r="G245" s="52"/>
    </row>
    <row r="246" spans="1:17" ht="15.75" thickBot="1" x14ac:dyDescent="0.3">
      <c r="A246" s="44" t="s">
        <v>42</v>
      </c>
      <c r="B246" s="46" t="s">
        <v>5</v>
      </c>
      <c r="C246" s="47"/>
      <c r="D246" s="47"/>
      <c r="E246" s="48"/>
      <c r="F246" s="46" t="s">
        <v>6</v>
      </c>
      <c r="G246" s="47"/>
      <c r="H246" s="47"/>
      <c r="I246" s="48"/>
      <c r="J246" s="46" t="s">
        <v>7</v>
      </c>
      <c r="K246" s="47"/>
      <c r="L246" s="48"/>
    </row>
    <row r="247" spans="1:17" ht="45.75" thickBot="1" x14ac:dyDescent="0.3">
      <c r="A247" s="45"/>
      <c r="B247" s="9" t="s">
        <v>8</v>
      </c>
      <c r="C247" s="9" t="s">
        <v>9</v>
      </c>
      <c r="D247" s="9" t="s">
        <v>10</v>
      </c>
      <c r="E247" s="9" t="s">
        <v>11</v>
      </c>
      <c r="F247" s="9" t="s">
        <v>12</v>
      </c>
      <c r="G247" s="9" t="s">
        <v>13</v>
      </c>
      <c r="H247" s="9" t="s">
        <v>14</v>
      </c>
      <c r="I247" s="9" t="s">
        <v>15</v>
      </c>
      <c r="J247" s="9" t="s">
        <v>99</v>
      </c>
      <c r="K247" s="9" t="s">
        <v>16</v>
      </c>
      <c r="L247" s="9" t="s">
        <v>17</v>
      </c>
    </row>
    <row r="248" spans="1:17" ht="15.75" thickBot="1" x14ac:dyDescent="0.3">
      <c r="A248" s="10">
        <v>1</v>
      </c>
      <c r="B248" s="4">
        <v>48.37</v>
      </c>
      <c r="C248" s="4">
        <v>35.89</v>
      </c>
      <c r="D248" s="4">
        <v>227.9</v>
      </c>
      <c r="E248" s="4">
        <v>1607</v>
      </c>
      <c r="F248" s="4">
        <v>216.05</v>
      </c>
      <c r="G248" s="4">
        <v>220.4</v>
      </c>
      <c r="H248" s="4">
        <v>411.8</v>
      </c>
      <c r="I248" s="4">
        <v>9.27</v>
      </c>
      <c r="J248" s="4">
        <v>0.8</v>
      </c>
      <c r="K248" s="4">
        <v>67.5</v>
      </c>
      <c r="L248" s="4">
        <v>0.7</v>
      </c>
    </row>
    <row r="249" spans="1:17" ht="15.75" thickBot="1" x14ac:dyDescent="0.3">
      <c r="A249" s="10">
        <v>2</v>
      </c>
      <c r="B249" s="7">
        <v>44.07</v>
      </c>
      <c r="C249" s="7">
        <v>50.43</v>
      </c>
      <c r="D249" s="7">
        <v>204.62</v>
      </c>
      <c r="E249" s="7">
        <v>1379.1</v>
      </c>
      <c r="F249" s="7">
        <v>252.1</v>
      </c>
      <c r="G249" s="7">
        <v>130.75</v>
      </c>
      <c r="H249" s="7">
        <v>355.2</v>
      </c>
      <c r="I249" s="7">
        <v>15.15</v>
      </c>
      <c r="J249" s="7">
        <v>0.47</v>
      </c>
      <c r="K249" s="7">
        <v>46.44</v>
      </c>
      <c r="L249" s="7">
        <v>1.21</v>
      </c>
    </row>
    <row r="250" spans="1:17" ht="15.75" thickBot="1" x14ac:dyDescent="0.3">
      <c r="A250" s="10">
        <v>3</v>
      </c>
      <c r="B250" s="7">
        <v>54.5</v>
      </c>
      <c r="C250" s="7">
        <v>47.16</v>
      </c>
      <c r="D250" s="7">
        <v>227.24</v>
      </c>
      <c r="E250" s="7">
        <v>1468.2</v>
      </c>
      <c r="F250" s="7">
        <v>393.7</v>
      </c>
      <c r="G250" s="7">
        <v>175.7</v>
      </c>
      <c r="H250" s="7">
        <v>560.6</v>
      </c>
      <c r="I250" s="7">
        <v>17.55</v>
      </c>
      <c r="J250" s="7">
        <v>0.59</v>
      </c>
      <c r="K250" s="7">
        <v>40.99</v>
      </c>
      <c r="L250" s="7">
        <v>0.63</v>
      </c>
    </row>
    <row r="251" spans="1:17" ht="15.75" thickBot="1" x14ac:dyDescent="0.3">
      <c r="A251" s="10">
        <v>4</v>
      </c>
      <c r="B251" s="7">
        <v>52.84</v>
      </c>
      <c r="C251" s="7">
        <v>40.33</v>
      </c>
      <c r="D251" s="7">
        <v>168.85</v>
      </c>
      <c r="E251" s="7">
        <v>1531.3</v>
      </c>
      <c r="F251" s="7">
        <v>307.39999999999998</v>
      </c>
      <c r="G251" s="7">
        <v>166.1</v>
      </c>
      <c r="H251" s="7">
        <v>321.61</v>
      </c>
      <c r="I251" s="7">
        <v>14.43</v>
      </c>
      <c r="J251" s="7">
        <v>0.49</v>
      </c>
      <c r="K251" s="7">
        <v>59.31</v>
      </c>
      <c r="L251" s="7">
        <v>0.34</v>
      </c>
    </row>
    <row r="252" spans="1:17" ht="15.75" thickBot="1" x14ac:dyDescent="0.3">
      <c r="A252" s="10">
        <v>5</v>
      </c>
      <c r="B252" s="7">
        <v>74.14</v>
      </c>
      <c r="C252" s="7">
        <v>53.3</v>
      </c>
      <c r="D252" s="7">
        <v>208.93</v>
      </c>
      <c r="E252" s="7">
        <v>1700.6</v>
      </c>
      <c r="F252" s="7">
        <v>234.25</v>
      </c>
      <c r="G252" s="7">
        <v>176.33</v>
      </c>
      <c r="H252" s="7">
        <v>353.7</v>
      </c>
      <c r="I252" s="7">
        <v>14.43</v>
      </c>
      <c r="J252" s="7">
        <v>0.73</v>
      </c>
      <c r="K252" s="7">
        <v>58.7</v>
      </c>
      <c r="L252" s="7">
        <v>0.24</v>
      </c>
    </row>
    <row r="253" spans="1:17" ht="15.75" thickBot="1" x14ac:dyDescent="0.3">
      <c r="A253" s="10">
        <v>6</v>
      </c>
      <c r="B253" s="7">
        <v>57.25</v>
      </c>
      <c r="C253" s="7">
        <v>45.48</v>
      </c>
      <c r="D253" s="7">
        <v>347.03</v>
      </c>
      <c r="E253" s="7">
        <v>1537.9</v>
      </c>
      <c r="F253" s="7">
        <v>279.22000000000003</v>
      </c>
      <c r="G253" s="7">
        <v>219.07</v>
      </c>
      <c r="H253" s="7">
        <v>473.7</v>
      </c>
      <c r="I253" s="7">
        <v>15.44</v>
      </c>
      <c r="J253" s="7">
        <v>1.08</v>
      </c>
      <c r="K253" s="7">
        <v>46.49</v>
      </c>
      <c r="L253" s="7">
        <v>0.56999999999999995</v>
      </c>
    </row>
    <row r="254" spans="1:17" ht="15.75" thickBot="1" x14ac:dyDescent="0.3">
      <c r="A254" s="10">
        <v>7</v>
      </c>
      <c r="B254" s="7">
        <v>47.04</v>
      </c>
      <c r="C254" s="7">
        <v>32.450000000000003</v>
      </c>
      <c r="D254" s="7">
        <v>250.5</v>
      </c>
      <c r="E254" s="7">
        <v>1500.6</v>
      </c>
      <c r="F254" s="7">
        <v>250</v>
      </c>
      <c r="G254" s="7">
        <v>126.35</v>
      </c>
      <c r="H254" s="7">
        <v>327.5</v>
      </c>
      <c r="I254" s="7">
        <v>18.73</v>
      </c>
      <c r="J254" s="7">
        <v>0.48</v>
      </c>
      <c r="K254" s="7">
        <v>61.45</v>
      </c>
      <c r="L254" s="7">
        <v>1.1100000000000001</v>
      </c>
    </row>
    <row r="255" spans="1:17" ht="15.75" thickBot="1" x14ac:dyDescent="0.3">
      <c r="A255" s="10">
        <v>8</v>
      </c>
      <c r="B255" s="7">
        <v>52.99</v>
      </c>
      <c r="C255" s="7">
        <v>60.81</v>
      </c>
      <c r="D255" s="7">
        <v>191.77</v>
      </c>
      <c r="E255" s="7">
        <v>1477</v>
      </c>
      <c r="F255" s="7">
        <v>302.2</v>
      </c>
      <c r="G255" s="7">
        <v>202.8</v>
      </c>
      <c r="H255" s="7">
        <v>473.85</v>
      </c>
      <c r="I255" s="7">
        <v>10.95</v>
      </c>
      <c r="J255" s="7">
        <v>0.72</v>
      </c>
      <c r="K255" s="7">
        <v>54.13</v>
      </c>
      <c r="L255" s="7">
        <v>0.87</v>
      </c>
    </row>
    <row r="256" spans="1:17" ht="15.75" thickBot="1" x14ac:dyDescent="0.3">
      <c r="A256" s="10">
        <v>9</v>
      </c>
      <c r="B256" s="7">
        <v>43.44</v>
      </c>
      <c r="C256" s="7">
        <v>50.79</v>
      </c>
      <c r="D256" s="7">
        <v>210.9</v>
      </c>
      <c r="E256" s="7">
        <v>1485.7</v>
      </c>
      <c r="F256" s="7">
        <v>354.2</v>
      </c>
      <c r="G256" s="7">
        <v>166.7</v>
      </c>
      <c r="H256" s="7">
        <v>331.8</v>
      </c>
      <c r="I256" s="7">
        <v>15.51</v>
      </c>
      <c r="J256" s="7">
        <v>0.47</v>
      </c>
      <c r="K256" s="7">
        <v>48.51</v>
      </c>
      <c r="L256" s="7">
        <v>0.52</v>
      </c>
    </row>
    <row r="257" spans="1:12" ht="15.75" thickBot="1" x14ac:dyDescent="0.3">
      <c r="A257" s="10">
        <v>10</v>
      </c>
      <c r="B257" s="7">
        <v>67.48</v>
      </c>
      <c r="C257" s="7">
        <v>43.76</v>
      </c>
      <c r="D257" s="7">
        <v>233.06</v>
      </c>
      <c r="E257" s="7">
        <v>1701.7</v>
      </c>
      <c r="F257" s="7">
        <v>371.68</v>
      </c>
      <c r="G257" s="7">
        <v>165.1</v>
      </c>
      <c r="H257" s="7">
        <v>317.27</v>
      </c>
      <c r="I257" s="7">
        <v>11.89</v>
      </c>
      <c r="J257" s="7">
        <v>0.71</v>
      </c>
      <c r="K257" s="7">
        <v>60.21</v>
      </c>
      <c r="L257" s="7">
        <v>1.1399999999999999</v>
      </c>
    </row>
    <row r="258" spans="1:12" ht="15.75" thickBot="1" x14ac:dyDescent="0.3">
      <c r="A258" s="10" t="s">
        <v>43</v>
      </c>
      <c r="B258" s="11">
        <v>54.21</v>
      </c>
      <c r="C258" s="11">
        <v>46.04</v>
      </c>
      <c r="D258" s="11">
        <v>227.08</v>
      </c>
      <c r="E258" s="11">
        <v>1538.91</v>
      </c>
      <c r="F258" s="11">
        <v>296.08</v>
      </c>
      <c r="G258" s="11">
        <v>174.93</v>
      </c>
      <c r="H258" s="11">
        <v>392.7</v>
      </c>
      <c r="I258" s="11">
        <v>14.34</v>
      </c>
      <c r="J258" s="11">
        <v>0.65400000000000003</v>
      </c>
      <c r="K258" s="11">
        <v>54.37</v>
      </c>
      <c r="L258" s="11">
        <v>0.73</v>
      </c>
    </row>
    <row r="259" spans="1:12" x14ac:dyDescent="0.25">
      <c r="A259" s="1"/>
    </row>
  </sheetData>
  <mergeCells count="242">
    <mergeCell ref="M13:M14"/>
    <mergeCell ref="G13:G14"/>
    <mergeCell ref="H13:H14"/>
    <mergeCell ref="I13:I14"/>
    <mergeCell ref="H10:K10"/>
    <mergeCell ref="A13:A14"/>
    <mergeCell ref="B13:B14"/>
    <mergeCell ref="C13:C14"/>
    <mergeCell ref="D13:D14"/>
    <mergeCell ref="E13:E14"/>
    <mergeCell ref="F13:F14"/>
    <mergeCell ref="B10:B11"/>
    <mergeCell ref="C10:C11"/>
    <mergeCell ref="D10:G10"/>
    <mergeCell ref="L10:Q10"/>
    <mergeCell ref="A12:Q12"/>
    <mergeCell ref="J13:J14"/>
    <mergeCell ref="K13:K14"/>
    <mergeCell ref="L13:L14"/>
    <mergeCell ref="F35:F36"/>
    <mergeCell ref="G35:G36"/>
    <mergeCell ref="H35:H36"/>
    <mergeCell ref="I35:I36"/>
    <mergeCell ref="G19:G20"/>
    <mergeCell ref="H19:H20"/>
    <mergeCell ref="I19:I20"/>
    <mergeCell ref="J19:J20"/>
    <mergeCell ref="K19:K20"/>
    <mergeCell ref="L19:L20"/>
    <mergeCell ref="F19:F20"/>
    <mergeCell ref="A58:Q58"/>
    <mergeCell ref="M59:M60"/>
    <mergeCell ref="M19:M20"/>
    <mergeCell ref="J35:J36"/>
    <mergeCell ref="K35:K36"/>
    <mergeCell ref="L35:L36"/>
    <mergeCell ref="M35:M36"/>
    <mergeCell ref="M42:M43"/>
    <mergeCell ref="L59:L60"/>
    <mergeCell ref="A34:Q34"/>
    <mergeCell ref="A35:A36"/>
    <mergeCell ref="B35:B36"/>
    <mergeCell ref="C35:C36"/>
    <mergeCell ref="D35:D36"/>
    <mergeCell ref="E35:E36"/>
    <mergeCell ref="A19:A20"/>
    <mergeCell ref="B19:B20"/>
    <mergeCell ref="C19:C20"/>
    <mergeCell ref="D19:D20"/>
    <mergeCell ref="E19:E20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G59:G60"/>
    <mergeCell ref="H59:H60"/>
    <mergeCell ref="I59:I60"/>
    <mergeCell ref="J59:J60"/>
    <mergeCell ref="K59:K60"/>
    <mergeCell ref="A59:A60"/>
    <mergeCell ref="B59:B60"/>
    <mergeCell ref="C59:C60"/>
    <mergeCell ref="D59:D60"/>
    <mergeCell ref="E59:E60"/>
    <mergeCell ref="F59:F60"/>
    <mergeCell ref="M67:M68"/>
    <mergeCell ref="G67:G68"/>
    <mergeCell ref="H67:H68"/>
    <mergeCell ref="I67:I68"/>
    <mergeCell ref="J67:J68"/>
    <mergeCell ref="K67:K68"/>
    <mergeCell ref="L67:L68"/>
    <mergeCell ref="A67:A68"/>
    <mergeCell ref="B67:B68"/>
    <mergeCell ref="C67:C68"/>
    <mergeCell ref="D67:D68"/>
    <mergeCell ref="E67:E68"/>
    <mergeCell ref="F67:F68"/>
    <mergeCell ref="L92:L93"/>
    <mergeCell ref="M92:M93"/>
    <mergeCell ref="I92:I93"/>
    <mergeCell ref="J92:J93"/>
    <mergeCell ref="K92:K9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E114:E115"/>
    <mergeCell ref="F114:F115"/>
    <mergeCell ref="F92:F93"/>
    <mergeCell ref="G92:G93"/>
    <mergeCell ref="H92:H93"/>
    <mergeCell ref="A92:A93"/>
    <mergeCell ref="B92:B93"/>
    <mergeCell ref="C92:C93"/>
    <mergeCell ref="D92:D93"/>
    <mergeCell ref="E92:E93"/>
    <mergeCell ref="I131:I132"/>
    <mergeCell ref="J131:J132"/>
    <mergeCell ref="K131:K132"/>
    <mergeCell ref="L131:L132"/>
    <mergeCell ref="M131:M132"/>
    <mergeCell ref="M114:M115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G114:G115"/>
    <mergeCell ref="H114:H115"/>
    <mergeCell ref="I114:I115"/>
    <mergeCell ref="J114:J115"/>
    <mergeCell ref="K114:K115"/>
    <mergeCell ref="L114:L115"/>
    <mergeCell ref="A114:A115"/>
    <mergeCell ref="B114:B115"/>
    <mergeCell ref="C114:C115"/>
    <mergeCell ref="D114:D115"/>
    <mergeCell ref="M139:M140"/>
    <mergeCell ref="A162:A163"/>
    <mergeCell ref="B162:B163"/>
    <mergeCell ref="C162:C163"/>
    <mergeCell ref="D162:D163"/>
    <mergeCell ref="E162:E163"/>
    <mergeCell ref="F162:F163"/>
    <mergeCell ref="G162:G163"/>
    <mergeCell ref="G139:G140"/>
    <mergeCell ref="H139:H140"/>
    <mergeCell ref="I139:I140"/>
    <mergeCell ref="J139:J140"/>
    <mergeCell ref="K139:K140"/>
    <mergeCell ref="L139:L140"/>
    <mergeCell ref="A139:A140"/>
    <mergeCell ref="B139:B140"/>
    <mergeCell ref="C139:C140"/>
    <mergeCell ref="D139:D140"/>
    <mergeCell ref="E139:E140"/>
    <mergeCell ref="F139:F140"/>
    <mergeCell ref="M177:M178"/>
    <mergeCell ref="M162:M163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H162:H163"/>
    <mergeCell ref="I162:I163"/>
    <mergeCell ref="J162:J163"/>
    <mergeCell ref="K162:K163"/>
    <mergeCell ref="L162:L163"/>
    <mergeCell ref="K184:K185"/>
    <mergeCell ref="L184:L185"/>
    <mergeCell ref="A184:A185"/>
    <mergeCell ref="B184:B185"/>
    <mergeCell ref="C184:C185"/>
    <mergeCell ref="D184:D185"/>
    <mergeCell ref="E184:E185"/>
    <mergeCell ref="F184:F185"/>
    <mergeCell ref="I177:I178"/>
    <mergeCell ref="J177:J178"/>
    <mergeCell ref="K177:K178"/>
    <mergeCell ref="L177:L178"/>
    <mergeCell ref="C201:C202"/>
    <mergeCell ref="D201:D202"/>
    <mergeCell ref="E201:E202"/>
    <mergeCell ref="F201:F202"/>
    <mergeCell ref="G201:G202"/>
    <mergeCell ref="G184:G185"/>
    <mergeCell ref="H184:H185"/>
    <mergeCell ref="I184:I185"/>
    <mergeCell ref="J184:J185"/>
    <mergeCell ref="M228:M229"/>
    <mergeCell ref="A246:A247"/>
    <mergeCell ref="B246:E246"/>
    <mergeCell ref="F246:I246"/>
    <mergeCell ref="J246:L246"/>
    <mergeCell ref="A1:M2"/>
    <mergeCell ref="A245:G245"/>
    <mergeCell ref="H228:H229"/>
    <mergeCell ref="I228:I229"/>
    <mergeCell ref="J228:J229"/>
    <mergeCell ref="K228:K229"/>
    <mergeCell ref="L228:L229"/>
    <mergeCell ref="M207:M208"/>
    <mergeCell ref="A228:A229"/>
    <mergeCell ref="B228:B229"/>
    <mergeCell ref="C228:C229"/>
    <mergeCell ref="D228:D229"/>
    <mergeCell ref="E228:E229"/>
    <mergeCell ref="F228:F229"/>
    <mergeCell ref="G228:G229"/>
    <mergeCell ref="G207:G208"/>
    <mergeCell ref="H207:H208"/>
    <mergeCell ref="C207:C208"/>
    <mergeCell ref="D207:D208"/>
    <mergeCell ref="A221:Q221"/>
    <mergeCell ref="A200:Q200"/>
    <mergeCell ref="A176:Q176"/>
    <mergeCell ref="A155:Q155"/>
    <mergeCell ref="A129:Q129"/>
    <mergeCell ref="A107:Q108"/>
    <mergeCell ref="A82:Q83"/>
    <mergeCell ref="I207:I208"/>
    <mergeCell ref="J207:J208"/>
    <mergeCell ref="K207:K208"/>
    <mergeCell ref="L207:L208"/>
    <mergeCell ref="K201:K202"/>
    <mergeCell ref="L201:L202"/>
    <mergeCell ref="M201:M202"/>
    <mergeCell ref="H201:H202"/>
    <mergeCell ref="I201:I202"/>
    <mergeCell ref="J201:J202"/>
    <mergeCell ref="A207:A208"/>
    <mergeCell ref="B207:B208"/>
    <mergeCell ref="E207:E208"/>
    <mergeCell ref="F207:F208"/>
    <mergeCell ref="M184:M185"/>
    <mergeCell ref="A201:A202"/>
    <mergeCell ref="B201:B20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"/>
  <sheetViews>
    <sheetView workbookViewId="0">
      <selection activeCell="B9" sqref="B9:R9"/>
    </sheetView>
  </sheetViews>
  <sheetFormatPr defaultRowHeight="15" x14ac:dyDescent="0.25"/>
  <sheetData>
    <row r="2" spans="2:18" ht="77.25" thickBot="1" x14ac:dyDescent="0.3">
      <c r="B2" s="29">
        <v>173</v>
      </c>
      <c r="C2" s="4" t="s">
        <v>101</v>
      </c>
      <c r="D2" s="4">
        <v>200</v>
      </c>
      <c r="E2" s="4">
        <v>8.64</v>
      </c>
      <c r="F2" s="4">
        <v>11.06</v>
      </c>
      <c r="G2" s="4">
        <v>44.32</v>
      </c>
      <c r="H2" s="4">
        <v>339</v>
      </c>
      <c r="I2" s="4">
        <v>146.77000000000001</v>
      </c>
      <c r="J2" s="4">
        <v>44.33</v>
      </c>
      <c r="K2" s="4">
        <v>221.3</v>
      </c>
      <c r="L2" s="4">
        <v>2.34</v>
      </c>
      <c r="M2" s="4">
        <v>54.8</v>
      </c>
      <c r="N2" s="4">
        <v>61.28</v>
      </c>
      <c r="O2" s="4">
        <v>0.14000000000000001</v>
      </c>
      <c r="P2" s="4">
        <v>0.17</v>
      </c>
      <c r="Q2" s="4">
        <v>0.74</v>
      </c>
      <c r="R2" s="4">
        <v>0.96</v>
      </c>
    </row>
    <row r="3" spans="2:18" ht="26.25" thickBot="1" x14ac:dyDescent="0.3">
      <c r="B3" s="29">
        <v>376</v>
      </c>
      <c r="C3" s="4" t="s">
        <v>21</v>
      </c>
      <c r="D3" s="4" t="s">
        <v>62</v>
      </c>
      <c r="E3" s="4">
        <v>7.0000000000000007E-2</v>
      </c>
      <c r="F3" s="4">
        <v>0.02</v>
      </c>
      <c r="G3" s="4">
        <v>15</v>
      </c>
      <c r="H3" s="4">
        <v>60</v>
      </c>
      <c r="I3" s="4">
        <v>11.1</v>
      </c>
      <c r="J3" s="4">
        <v>1.4</v>
      </c>
      <c r="K3" s="4">
        <v>2.8</v>
      </c>
      <c r="L3" s="4">
        <v>0.28000000000000003</v>
      </c>
      <c r="M3" s="4" t="s">
        <v>63</v>
      </c>
      <c r="N3" s="4" t="s">
        <v>63</v>
      </c>
      <c r="O3" s="4" t="s">
        <v>63</v>
      </c>
      <c r="P3" s="4" t="s">
        <v>63</v>
      </c>
      <c r="Q3" s="4">
        <v>0.02</v>
      </c>
      <c r="R3" s="4">
        <v>0.03</v>
      </c>
    </row>
    <row r="4" spans="2:18" ht="39" thickBot="1" x14ac:dyDescent="0.3">
      <c r="B4" s="29"/>
      <c r="C4" s="4" t="s">
        <v>71</v>
      </c>
      <c r="D4" s="4">
        <v>30</v>
      </c>
      <c r="E4" s="4">
        <v>2.37</v>
      </c>
      <c r="F4" s="4">
        <v>0.3</v>
      </c>
      <c r="G4" s="4">
        <v>14.49</v>
      </c>
      <c r="H4" s="4">
        <v>70.14</v>
      </c>
      <c r="I4" s="4">
        <v>6.9</v>
      </c>
      <c r="J4" s="4">
        <v>9.9</v>
      </c>
      <c r="K4" s="4">
        <v>26.1</v>
      </c>
      <c r="L4" s="4">
        <v>0.33</v>
      </c>
      <c r="M4" s="4" t="s">
        <v>63</v>
      </c>
      <c r="N4" s="4" t="s">
        <v>63</v>
      </c>
      <c r="O4" s="4">
        <v>0.03</v>
      </c>
      <c r="P4" s="4"/>
      <c r="Q4" s="4"/>
      <c r="R4" s="4"/>
    </row>
    <row r="8" spans="2:18" ht="15.75" thickBot="1" x14ac:dyDescent="0.3"/>
    <row r="9" spans="2:18" ht="64.5" thickBot="1" x14ac:dyDescent="0.3">
      <c r="B9" s="16">
        <v>302</v>
      </c>
      <c r="C9" s="33" t="s">
        <v>110</v>
      </c>
      <c r="D9" s="33" t="s">
        <v>111</v>
      </c>
      <c r="E9" s="33">
        <v>7.96</v>
      </c>
      <c r="F9" s="33">
        <v>5.64</v>
      </c>
      <c r="G9" s="33">
        <v>35.69</v>
      </c>
      <c r="H9" s="33">
        <v>225.69</v>
      </c>
      <c r="I9" s="33">
        <v>288.33</v>
      </c>
      <c r="J9" s="33">
        <v>16.47</v>
      </c>
      <c r="K9" s="33">
        <v>150.83000000000001</v>
      </c>
      <c r="L9" s="33">
        <v>226.58</v>
      </c>
      <c r="M9" s="33">
        <v>5.3</v>
      </c>
      <c r="N9" s="33">
        <v>25.16</v>
      </c>
      <c r="O9" s="4">
        <v>0.8</v>
      </c>
      <c r="P9" s="4">
        <v>0.23</v>
      </c>
      <c r="Q9" s="4">
        <v>0.1</v>
      </c>
      <c r="R9" s="4">
        <v>5.5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2020-08-27T07:29:56Z</cp:lastPrinted>
  <dcterms:created xsi:type="dcterms:W3CDTF">2019-08-21T05:47:24Z</dcterms:created>
  <dcterms:modified xsi:type="dcterms:W3CDTF">2020-08-28T08:15:57Z</dcterms:modified>
</cp:coreProperties>
</file>