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156" i="1" l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D131" i="1"/>
  <c r="C121" i="1" l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E170" i="1"/>
  <c r="D170" i="1"/>
  <c r="C170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G70" i="1"/>
  <c r="F70" i="1"/>
  <c r="E70" i="1"/>
  <c r="D70" i="1"/>
  <c r="C70" i="1"/>
  <c r="C186" i="1" l="1"/>
  <c r="F170" i="1"/>
  <c r="G170" i="1"/>
  <c r="H170" i="1"/>
  <c r="I170" i="1"/>
  <c r="J170" i="1"/>
  <c r="K170" i="1"/>
  <c r="L170" i="1"/>
  <c r="M170" i="1"/>
  <c r="N170" i="1"/>
  <c r="O170" i="1"/>
  <c r="P170" i="1"/>
  <c r="Q17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H70" i="1"/>
  <c r="I70" i="1"/>
  <c r="J70" i="1"/>
  <c r="K70" i="1"/>
  <c r="L70" i="1"/>
  <c r="M70" i="1"/>
  <c r="N70" i="1"/>
  <c r="O70" i="1"/>
  <c r="P70" i="1"/>
  <c r="Q70" i="1"/>
  <c r="C59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H44" i="1"/>
  <c r="I44" i="1"/>
  <c r="J44" i="1"/>
  <c r="K44" i="1"/>
  <c r="L44" i="1"/>
  <c r="M44" i="1"/>
  <c r="N44" i="1"/>
  <c r="O44" i="1"/>
  <c r="P44" i="1"/>
  <c r="Q44" i="1"/>
  <c r="G44" i="1"/>
  <c r="F44" i="1"/>
  <c r="E44" i="1"/>
  <c r="D44" i="1"/>
  <c r="O136" i="1" l="1"/>
  <c r="P136" i="1"/>
  <c r="N136" i="1"/>
  <c r="C260" i="1"/>
  <c r="D259" i="1" l="1"/>
  <c r="E259" i="1"/>
  <c r="F259" i="1"/>
  <c r="G259" i="1"/>
  <c r="H259" i="1"/>
  <c r="I259" i="1"/>
  <c r="J259" i="1"/>
  <c r="K259" i="1"/>
  <c r="M259" i="1"/>
  <c r="N259" i="1"/>
  <c r="P259" i="1"/>
  <c r="Q259" i="1"/>
  <c r="D255" i="1"/>
  <c r="E255" i="1"/>
  <c r="F255" i="1"/>
  <c r="G255" i="1"/>
  <c r="H255" i="1"/>
  <c r="I255" i="1"/>
  <c r="J255" i="1"/>
  <c r="K255" i="1"/>
  <c r="L255" i="1"/>
  <c r="L260" i="1" s="1"/>
  <c r="M255" i="1"/>
  <c r="N255" i="1"/>
  <c r="O255" i="1"/>
  <c r="O260" i="1" s="1"/>
  <c r="P255" i="1"/>
  <c r="Q255" i="1"/>
  <c r="D236" i="1"/>
  <c r="E236" i="1"/>
  <c r="F236" i="1"/>
  <c r="G236" i="1"/>
  <c r="H236" i="1"/>
  <c r="I236" i="1"/>
  <c r="J236" i="1"/>
  <c r="K236" i="1"/>
  <c r="M236" i="1"/>
  <c r="N236" i="1"/>
  <c r="Q236" i="1"/>
  <c r="C236" i="1"/>
  <c r="C237" i="1" s="1"/>
  <c r="D232" i="1"/>
  <c r="D237" i="1" s="1"/>
  <c r="E232" i="1"/>
  <c r="E237" i="1" s="1"/>
  <c r="F232" i="1"/>
  <c r="F237" i="1" s="1"/>
  <c r="G232" i="1"/>
  <c r="G237" i="1" s="1"/>
  <c r="H232" i="1"/>
  <c r="H237" i="1" s="1"/>
  <c r="I232" i="1"/>
  <c r="I237" i="1" s="1"/>
  <c r="J232" i="1"/>
  <c r="J237" i="1" s="1"/>
  <c r="K232" i="1"/>
  <c r="K237" i="1" s="1"/>
  <c r="L232" i="1"/>
  <c r="L237" i="1" s="1"/>
  <c r="M232" i="1"/>
  <c r="N232" i="1"/>
  <c r="O232" i="1"/>
  <c r="O237" i="1" s="1"/>
  <c r="P232" i="1"/>
  <c r="P237" i="1" s="1"/>
  <c r="Q232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C211" i="1"/>
  <c r="C212" i="1" s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D185" i="1"/>
  <c r="E185" i="1"/>
  <c r="F185" i="1"/>
  <c r="G185" i="1"/>
  <c r="H185" i="1"/>
  <c r="I185" i="1"/>
  <c r="J185" i="1"/>
  <c r="K185" i="1"/>
  <c r="M185" i="1"/>
  <c r="N185" i="1"/>
  <c r="P185" i="1"/>
  <c r="Q185" i="1"/>
  <c r="D181" i="1"/>
  <c r="E181" i="1"/>
  <c r="F181" i="1"/>
  <c r="G181" i="1"/>
  <c r="H181" i="1"/>
  <c r="I181" i="1"/>
  <c r="J181" i="1"/>
  <c r="K181" i="1"/>
  <c r="L181" i="1"/>
  <c r="L186" i="1" s="1"/>
  <c r="M181" i="1"/>
  <c r="N181" i="1"/>
  <c r="O181" i="1"/>
  <c r="O186" i="1" s="1"/>
  <c r="P181" i="1"/>
  <c r="Q18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C161" i="1"/>
  <c r="C162" i="1" s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C135" i="1"/>
  <c r="C136" i="1" s="1"/>
  <c r="D135" i="1"/>
  <c r="D136" i="1" s="1"/>
  <c r="E135" i="1"/>
  <c r="E136" i="1" s="1"/>
  <c r="F135" i="1"/>
  <c r="F136" i="1" s="1"/>
  <c r="G135" i="1"/>
  <c r="G136" i="1" s="1"/>
  <c r="H135" i="1"/>
  <c r="H136" i="1" s="1"/>
  <c r="I135" i="1"/>
  <c r="I136" i="1" s="1"/>
  <c r="J135" i="1"/>
  <c r="J136" i="1" s="1"/>
  <c r="K135" i="1"/>
  <c r="K136" i="1" s="1"/>
  <c r="L135" i="1"/>
  <c r="L136" i="1" s="1"/>
  <c r="M135" i="1"/>
  <c r="M136" i="1" s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C112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C107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C85" i="1" s="1"/>
  <c r="D80" i="1"/>
  <c r="E80" i="1"/>
  <c r="F80" i="1"/>
  <c r="G80" i="1"/>
  <c r="H80" i="1"/>
  <c r="I80" i="1"/>
  <c r="J80" i="1"/>
  <c r="K80" i="1"/>
  <c r="L80" i="1"/>
  <c r="M80" i="1"/>
  <c r="N80" i="1"/>
  <c r="O80" i="1"/>
  <c r="O85" i="1" s="1"/>
  <c r="P80" i="1"/>
  <c r="P85" i="1" s="1"/>
  <c r="Q80" i="1"/>
  <c r="D58" i="1"/>
  <c r="D59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  <c r="N162" i="1" l="1"/>
  <c r="H162" i="1"/>
  <c r="M186" i="1"/>
  <c r="M237" i="1"/>
  <c r="N260" i="1"/>
  <c r="F162" i="1"/>
  <c r="D162" i="1"/>
  <c r="Q237" i="1"/>
  <c r="P162" i="1"/>
  <c r="L162" i="1"/>
  <c r="J162" i="1"/>
  <c r="P186" i="1"/>
  <c r="J186" i="1"/>
  <c r="H186" i="1"/>
  <c r="F186" i="1"/>
  <c r="D186" i="1"/>
  <c r="Q260" i="1"/>
  <c r="K260" i="1"/>
  <c r="I260" i="1"/>
  <c r="G260" i="1"/>
  <c r="E260" i="1"/>
  <c r="Q162" i="1"/>
  <c r="O162" i="1"/>
  <c r="M162" i="1"/>
  <c r="K162" i="1"/>
  <c r="I162" i="1"/>
  <c r="G162" i="1"/>
  <c r="E162" i="1"/>
  <c r="Q186" i="1"/>
  <c r="N186" i="1"/>
  <c r="K186" i="1"/>
  <c r="I186" i="1"/>
  <c r="G186" i="1"/>
  <c r="E186" i="1"/>
  <c r="N237" i="1"/>
  <c r="P260" i="1"/>
  <c r="M260" i="1"/>
  <c r="J260" i="1"/>
  <c r="H260" i="1"/>
  <c r="F260" i="1"/>
  <c r="D260" i="1"/>
  <c r="Q212" i="1"/>
  <c r="O212" i="1"/>
  <c r="M212" i="1"/>
  <c r="K212" i="1"/>
  <c r="I212" i="1"/>
  <c r="G212" i="1"/>
  <c r="E212" i="1"/>
  <c r="P212" i="1"/>
  <c r="N212" i="1"/>
  <c r="L212" i="1"/>
  <c r="J212" i="1"/>
  <c r="H212" i="1"/>
  <c r="F212" i="1"/>
  <c r="D212" i="1"/>
  <c r="Q85" i="1"/>
  <c r="M85" i="1"/>
  <c r="K85" i="1"/>
  <c r="I85" i="1"/>
  <c r="G85" i="1"/>
  <c r="E85" i="1"/>
  <c r="N85" i="1"/>
  <c r="L85" i="1"/>
  <c r="J85" i="1"/>
  <c r="H85" i="1"/>
  <c r="F85" i="1"/>
  <c r="D85" i="1"/>
  <c r="O113" i="1"/>
  <c r="I113" i="1"/>
  <c r="G113" i="1"/>
  <c r="Q136" i="1"/>
  <c r="O35" i="1"/>
  <c r="C113" i="1"/>
  <c r="K113" i="1"/>
  <c r="E113" i="1"/>
  <c r="M35" i="1"/>
  <c r="L35" i="1"/>
  <c r="J35" i="1"/>
  <c r="H35" i="1"/>
  <c r="F35" i="1"/>
  <c r="D35" i="1"/>
  <c r="Q35" i="1"/>
  <c r="P35" i="1"/>
  <c r="N35" i="1"/>
  <c r="K35" i="1"/>
  <c r="I35" i="1"/>
  <c r="G35" i="1"/>
  <c r="E35" i="1"/>
  <c r="C35" i="1"/>
  <c r="Q113" i="1"/>
  <c r="P113" i="1"/>
  <c r="N113" i="1"/>
  <c r="M113" i="1"/>
  <c r="L113" i="1"/>
  <c r="J113" i="1"/>
  <c r="H113" i="1"/>
  <c r="F113" i="1"/>
  <c r="D113" i="1"/>
</calcChain>
</file>

<file path=xl/sharedStrings.xml><?xml version="1.0" encoding="utf-8"?>
<sst xmlns="http://schemas.openxmlformats.org/spreadsheetml/2006/main" count="676" uniqueCount="224">
  <si>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</si>
  <si>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</si>
  <si>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</si>
  <si>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</si>
  <si>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</si>
  <si>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</si>
  <si>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</si>
  <si>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</si>
  <si>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</si>
  <si>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</si>
  <si>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</si>
  <si>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</si>
  <si>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</si>
  <si>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</si>
  <si>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</si>
  <si>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</si>
  <si>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</si>
  <si>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</si>
  <si>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</si>
  <si>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</si>
  <si>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</si>
  <si>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</si>
  <si>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</si>
  <si>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</si>
  <si>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</si>
  <si>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</si>
  <si>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</si>
  <si>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</si>
  <si>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</si>
  <si>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</si>
  <si>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</si>
  <si>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</si>
  <si>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</si>
  <si>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</si>
  <si>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</si>
  <si>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</si>
  <si>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</si>
  <si>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</si>
  <si>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</si>
  <si>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</si>
  <si>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</si>
  <si>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</si>
  <si>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</si>
  <si>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</si>
  <si>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</si>
  <si>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</si>
  <si>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</si>
  <si>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</si>
  <si>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75/75</t>
  </si>
  <si>
    <t>Капуста тушеная</t>
  </si>
  <si>
    <t xml:space="preserve">     Примерная раскладка десятидневного  меню для общеобразовательных учреждений Брянского района  в возрасте с 7 до 11 лет на осенне-зимний период  на 2020-2021 уч.года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</si>
  <si>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</si>
  <si>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</si>
  <si>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</si>
  <si>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</si>
  <si>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</si>
  <si>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</si>
  <si>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</si>
  <si>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</si>
  <si>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</si>
  <si>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Макаронные изделия отварные с сыром</t>
  </si>
  <si>
    <t>75/5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</si>
  <si>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</si>
  <si>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</si>
  <si>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</si>
  <si>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</si>
  <si>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</si>
  <si>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</si>
  <si>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</si>
  <si>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</si>
  <si>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Печень по-строгановски</t>
  </si>
  <si>
    <t>Жаркое по домашнему</t>
  </si>
  <si>
    <t>Суп картофельный</t>
  </si>
  <si>
    <t>PЭ</t>
  </si>
  <si>
    <t>№ рецептуры</t>
  </si>
  <si>
    <t>Салат из моркови с сахаром</t>
  </si>
  <si>
    <t>50/50</t>
  </si>
  <si>
    <t>250/25/10</t>
  </si>
  <si>
    <t>250/25</t>
  </si>
  <si>
    <t>Мясо свинина тушеное</t>
  </si>
  <si>
    <t>Бутерброд с сыром</t>
  </si>
  <si>
    <t>Шницель из свинины</t>
  </si>
  <si>
    <t>Компот из изюма</t>
  </si>
  <si>
    <t>Бутерброд с колбасой</t>
  </si>
  <si>
    <t>Икра кабачковая</t>
  </si>
  <si>
    <t>Бутерброд горячий с сыром</t>
  </si>
  <si>
    <t>Салат картофельный с солеными огурцами и зеленым горошком</t>
  </si>
  <si>
    <t>Печень, тушеная в соусе</t>
  </si>
  <si>
    <t>Фрикадельки рыбные</t>
  </si>
  <si>
    <t>Котлета из говядины</t>
  </si>
  <si>
    <t>Рыба запеченная под молочным соусом (скумбрия)</t>
  </si>
  <si>
    <t>Биточки из свинины</t>
  </si>
  <si>
    <t xml:space="preserve">11 с-к 2004г. </t>
  </si>
  <si>
    <t>Бутерброд горячий с колбасой вареной и сыром</t>
  </si>
  <si>
    <t>ТТК МУП КШП от 14.09.2020</t>
  </si>
  <si>
    <t>Рассольник по"Ленинградски" с мясом цыпленка</t>
  </si>
  <si>
    <t>Кукуруза отварная консервированная</t>
  </si>
  <si>
    <t>Щи из свежей капусты с картофелем и мясом  цыпленка</t>
  </si>
  <si>
    <t>Горох овощной отварной консервированный</t>
  </si>
  <si>
    <t>Плов из птицы</t>
  </si>
  <si>
    <t>50/150</t>
  </si>
  <si>
    <t>692 с-к 2004г.</t>
  </si>
  <si>
    <t>Суп крестьянский с крупой и мясом цыпленка</t>
  </si>
  <si>
    <t>Винегрет овощной</t>
  </si>
  <si>
    <t>Напиток апельсиновый или лимонный</t>
  </si>
  <si>
    <t>Суп из овощей с мясом (свинина)</t>
  </si>
  <si>
    <t>101 с-к 2004г.</t>
  </si>
  <si>
    <t>Суп с макаронными изделиями и мясом цыпленка</t>
  </si>
  <si>
    <t>Салат из свеклы  с курагой и  изюмом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</si>
  <si>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</si>
  <si>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</si>
  <si>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</si>
  <si>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</si>
  <si>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</si>
  <si>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62 с-к 2017г</t>
  </si>
  <si>
    <t>203 с-к 2017г</t>
  </si>
  <si>
    <t>260 с-к 2017г</t>
  </si>
  <si>
    <t>14 с-к 2017г</t>
  </si>
  <si>
    <t>382 с-к 2017г</t>
  </si>
  <si>
    <t>338,341 с-к 2017г</t>
  </si>
  <si>
    <t>45 с-к 2017г</t>
  </si>
  <si>
    <t>233 с-к 2017г</t>
  </si>
  <si>
    <t>376 с-к 2017г</t>
  </si>
  <si>
    <t>302 с-к 2017г</t>
  </si>
  <si>
    <t>255 с-к 2017г</t>
  </si>
  <si>
    <t>52 с-к 2017г</t>
  </si>
  <si>
    <t>96 с-к 2017г</t>
  </si>
  <si>
    <t>304 с-к 2017г</t>
  </si>
  <si>
    <t>273 с-к 2017 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</si>
  <si>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</si>
  <si>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</si>
  <si>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</si>
  <si>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</si>
  <si>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</si>
  <si>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</si>
  <si>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</si>
  <si>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</si>
  <si>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131 с-к 2017г</t>
  </si>
  <si>
    <t>291 с-к 2017г</t>
  </si>
  <si>
    <t>3 с-к 2017г</t>
  </si>
  <si>
    <t>29 с-к 2017г</t>
  </si>
  <si>
    <t>98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</si>
  <si>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</si>
  <si>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</si>
  <si>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</si>
  <si>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</si>
  <si>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</si>
  <si>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</si>
  <si>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6 с-к 2017г</t>
  </si>
  <si>
    <t>99 с-к 2017г</t>
  </si>
  <si>
    <t>321 с-к 2017г</t>
  </si>
  <si>
    <t>70/71 с-к 2017г</t>
  </si>
  <si>
    <t>259 с-к 2017г</t>
  </si>
  <si>
    <t>97 с-к 2017г</t>
  </si>
  <si>
    <t>107 с-к 2017г</t>
  </si>
  <si>
    <t>278 с-к 2017г</t>
  </si>
  <si>
    <t>342 с-к 2017г</t>
  </si>
  <si>
    <t>143 с-к 2017г</t>
  </si>
  <si>
    <t>7 с-к 2017г</t>
  </si>
  <si>
    <t>111 с-к 2017г</t>
  </si>
  <si>
    <t>229 с-к 2017г</t>
  </si>
  <si>
    <t>51 с-к 2017г</t>
  </si>
  <si>
    <t>204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</si>
  <si>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</si>
  <si>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</si>
  <si>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</si>
  <si>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</si>
  <si>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</si>
  <si>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</si>
  <si>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</si>
  <si>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</si>
  <si>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</si>
  <si>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</si>
  <si>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</si>
  <si>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</si>
  <si>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Салат из свежих овощей</t>
  </si>
  <si>
    <t>100/60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</si>
  <si>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</si>
  <si>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</si>
  <si>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</si>
  <si>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</si>
  <si>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</si>
  <si>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</si>
  <si>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</si>
  <si>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</si>
  <si>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</si>
  <si>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</si>
  <si>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 xml:space="preserve">Плоды или ягоды свежие ( яблоки) </t>
  </si>
  <si>
    <t>Котлеты или биточки рыбные (из трески)</t>
  </si>
  <si>
    <t>Компот из плодов или ягод сушеных (курага)</t>
  </si>
  <si>
    <t>Сок фруктовый (яблочный)</t>
  </si>
  <si>
    <t>Тефтели мясные из свинины</t>
  </si>
  <si>
    <t>Компот из свежих плодов (яблоки)</t>
  </si>
  <si>
    <t>Компот из плодов или ягод сушеных (чернослив)</t>
  </si>
  <si>
    <t>Борщ с фасолью и картофелем и мясом цыпленка со сметаной</t>
  </si>
  <si>
    <t>Каша вязкая рисовая молочная с маслом сливочным</t>
  </si>
  <si>
    <t>Котлета рубленная из говядины, запеченная под молочным соусом</t>
  </si>
  <si>
    <t>Плоды или ягоды свежие (банан)</t>
  </si>
  <si>
    <t>360 с-к 2017г.</t>
  </si>
  <si>
    <t>Сок фруктовый</t>
  </si>
  <si>
    <t>Плоды или ягоды свежие (бананы)</t>
  </si>
  <si>
    <t>Плоды или ягоды свежие (апельсины)</t>
  </si>
  <si>
    <t>Плоды или ягоды свежие (яблоки)</t>
  </si>
  <si>
    <t>Огурцы консервированные в нарезке</t>
  </si>
  <si>
    <t>Кекс</t>
  </si>
  <si>
    <t>Булочка сдобная с маком</t>
  </si>
  <si>
    <t>Кисель из повидла, джема, варенья</t>
  </si>
  <si>
    <t xml:space="preserve">Котлета мясная из свинины </t>
  </si>
  <si>
    <t>360 с-к 2017г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</si>
  <si>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</si>
  <si>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</si>
  <si>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</si>
  <si>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</si>
  <si>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</si>
  <si>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</si>
  <si>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</si>
  <si>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</si>
  <si>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</si>
  <si>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</si>
  <si>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</si>
  <si>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</si>
  <si>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</si>
  <si>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>120/30</t>
  </si>
  <si>
    <t>Огурцы свежие  в нарезке (урожай 2021г)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</si>
</sst>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tabSelected="1" topLeftCell="A233" zoomScaleNormal="100" workbookViewId="0">
      <selection activeCell="B246" sqref="B246:B247"/>
    </sheetView>
  </sheetViews>
  <sheetFormatPr defaultRowHeight="14.4" x14ac:dyDescent="0.3"/>
  <cols>
    <col min="1" max="1" width="11.6640625" customWidth="1"/>
    <col min="2" max="2" width="17.109375" customWidth="1"/>
    <col min="3" max="3" width="8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0"/>
      <c r="O1" s="10"/>
      <c r="P1" s="10"/>
      <c r="Q1" s="10"/>
    </row>
    <row r="2" spans="1:17" ht="37.5" customHeigh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0"/>
      <c r="O2" s="10"/>
      <c r="P2" s="10"/>
      <c r="Q2" s="10"/>
    </row>
    <row r="3" spans="1:17" ht="15.6" x14ac:dyDescent="0.3">
      <c r="A3" s="51" t="s">
        <v>214</v>
      </c>
      <c r="B3" s="51"/>
      <c r="C3" s="51"/>
      <c r="D3" s="51"/>
      <c r="E3" s="51"/>
      <c r="F3" s="51"/>
      <c r="G3" s="51"/>
      <c r="H3" s="52"/>
      <c r="I3" s="52"/>
      <c r="J3" s="52"/>
      <c r="K3" s="52"/>
      <c r="L3" s="52"/>
      <c r="M3" s="52"/>
    </row>
    <row r="4" spans="1:17" ht="15.6" x14ac:dyDescent="0.3">
      <c r="A4" s="54" t="s">
        <v>215</v>
      </c>
      <c r="B4" s="54"/>
      <c r="C4" s="54"/>
      <c r="D4" s="54"/>
      <c r="E4" s="54"/>
      <c r="F4" s="50"/>
      <c r="G4" s="50"/>
      <c r="H4" s="49"/>
      <c r="I4" s="53" t="s">
        <v>216</v>
      </c>
      <c r="J4" s="53"/>
      <c r="K4" s="53"/>
      <c r="L4" s="53"/>
      <c r="M4" s="53"/>
      <c r="N4" s="53"/>
    </row>
    <row r="5" spans="1:17" ht="15.6" x14ac:dyDescent="0.3">
      <c r="A5" s="54" t="s">
        <v>217</v>
      </c>
      <c r="B5" s="54"/>
      <c r="C5" s="54"/>
      <c r="D5" s="54"/>
      <c r="E5" s="54"/>
      <c r="F5" s="50"/>
      <c r="G5" s="50"/>
      <c r="H5" s="49"/>
      <c r="I5" s="53" t="s">
        <v>218</v>
      </c>
      <c r="J5" s="53"/>
      <c r="K5" s="53"/>
      <c r="L5" s="53"/>
      <c r="M5" s="53"/>
      <c r="N5" s="53"/>
    </row>
    <row r="6" spans="1:17" ht="15.6" x14ac:dyDescent="0.3">
      <c r="A6" s="54"/>
      <c r="B6" s="54"/>
      <c r="C6" s="54"/>
      <c r="D6" s="54"/>
      <c r="E6" s="54"/>
      <c r="F6" s="50"/>
      <c r="G6" s="50"/>
      <c r="H6" s="49"/>
      <c r="I6" s="53" t="s">
        <v>220</v>
      </c>
      <c r="J6" s="53"/>
      <c r="K6" s="53"/>
      <c r="L6" s="53"/>
      <c r="M6" s="53"/>
      <c r="N6" s="53"/>
    </row>
    <row r="7" spans="1:17" ht="15.6" x14ac:dyDescent="0.3">
      <c r="A7" s="54" t="s">
        <v>219</v>
      </c>
      <c r="B7" s="54"/>
      <c r="C7" s="54"/>
      <c r="D7" s="54"/>
      <c r="E7" s="54"/>
      <c r="F7" s="50"/>
      <c r="G7" s="50"/>
      <c r="H7" s="49"/>
      <c r="I7" s="53" t="s">
        <v>219</v>
      </c>
      <c r="J7" s="53"/>
      <c r="K7" s="53"/>
      <c r="L7" s="53"/>
      <c r="M7" s="53"/>
      <c r="N7" s="53"/>
    </row>
    <row r="8" spans="1:17" ht="15" customHeight="1" x14ac:dyDescent="0.3">
      <c r="A8" s="52"/>
      <c r="B8" s="52"/>
      <c r="C8" s="52"/>
      <c r="D8" s="52"/>
      <c r="E8" s="52"/>
      <c r="F8" s="48"/>
      <c r="G8" s="48"/>
      <c r="H8" s="48"/>
      <c r="I8" s="52"/>
      <c r="J8" s="52"/>
      <c r="K8" s="52"/>
      <c r="L8" s="52"/>
      <c r="M8" s="52"/>
    </row>
    <row r="9" spans="1:17" ht="9.6" customHeight="1" thickBot="1" x14ac:dyDescent="0.35">
      <c r="A9" s="1"/>
    </row>
    <row r="10" spans="1:17" ht="24" customHeight="1" thickBot="1" x14ac:dyDescent="0.35">
      <c r="A10" s="2" t="s">
        <v>74</v>
      </c>
      <c r="B10" s="88" t="s">
        <v>0</v>
      </c>
      <c r="C10" s="88" t="s">
        <v>1</v>
      </c>
      <c r="D10" s="83" t="s">
        <v>2</v>
      </c>
      <c r="E10" s="84"/>
      <c r="F10" s="84"/>
      <c r="G10" s="85"/>
      <c r="H10" s="83" t="s">
        <v>3</v>
      </c>
      <c r="I10" s="84"/>
      <c r="J10" s="84"/>
      <c r="K10" s="85"/>
      <c r="L10" s="83" t="s">
        <v>4</v>
      </c>
      <c r="M10" s="84"/>
      <c r="N10" s="84"/>
      <c r="O10" s="84"/>
      <c r="P10" s="84"/>
      <c r="Q10" s="84"/>
    </row>
    <row r="11" spans="1:17" ht="40.200000000000003" thickBot="1" x14ac:dyDescent="0.35">
      <c r="A11" s="12"/>
      <c r="B11" s="82"/>
      <c r="C11" s="82"/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51</v>
      </c>
      <c r="M11" s="3" t="s">
        <v>73</v>
      </c>
      <c r="N11" s="3" t="s">
        <v>52</v>
      </c>
      <c r="O11" s="3" t="s">
        <v>53</v>
      </c>
      <c r="P11" s="3" t="s">
        <v>54</v>
      </c>
      <c r="Q11" s="3" t="s">
        <v>13</v>
      </c>
    </row>
    <row r="12" spans="1:17" ht="15" thickBot="1" x14ac:dyDescent="0.35">
      <c r="A12" s="55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5.6" customHeight="1" x14ac:dyDescent="0.3">
      <c r="A13" s="81"/>
      <c r="B13" s="86" t="s">
        <v>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1"/>
      <c r="O13" s="11"/>
      <c r="P13" s="11"/>
      <c r="Q13" s="11"/>
    </row>
    <row r="14" spans="1:17" ht="15.6" customHeight="1" thickBot="1" x14ac:dyDescent="0.35">
      <c r="A14" s="82"/>
      <c r="B14" s="87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9"/>
      <c r="O14" s="9"/>
      <c r="P14" s="9"/>
      <c r="Q14" s="9"/>
    </row>
    <row r="15" spans="1:17" ht="33.6" customHeight="1" thickBot="1" x14ac:dyDescent="0.35">
      <c r="A15" s="13" t="s">
        <v>114</v>
      </c>
      <c r="B15" s="27" t="s">
        <v>75</v>
      </c>
      <c r="C15" s="14">
        <v>60</v>
      </c>
      <c r="D15" s="14">
        <v>0.76</v>
      </c>
      <c r="E15" s="14">
        <v>0.06</v>
      </c>
      <c r="F15" s="14">
        <v>6.3</v>
      </c>
      <c r="G15" s="14">
        <v>49</v>
      </c>
      <c r="H15" s="14">
        <v>18.899999999999999</v>
      </c>
      <c r="I15" s="14">
        <v>36.01</v>
      </c>
      <c r="J15" s="14">
        <v>36.6</v>
      </c>
      <c r="K15" s="14">
        <v>0.45</v>
      </c>
      <c r="L15" s="14">
        <v>9.4</v>
      </c>
      <c r="M15" s="14">
        <v>164</v>
      </c>
      <c r="N15" s="14">
        <v>0.01</v>
      </c>
      <c r="O15" s="14">
        <v>7.0000000000000007E-2</v>
      </c>
      <c r="P15" s="14">
        <v>0.01</v>
      </c>
      <c r="Q15" s="14">
        <v>8.1000000000000003E-2</v>
      </c>
    </row>
    <row r="16" spans="1:17" ht="37.200000000000003" customHeight="1" thickBot="1" x14ac:dyDescent="0.35">
      <c r="A16" s="32" t="s">
        <v>116</v>
      </c>
      <c r="B16" s="27" t="s">
        <v>186</v>
      </c>
      <c r="C16" s="14" t="s">
        <v>76</v>
      </c>
      <c r="D16" s="14">
        <v>10.4</v>
      </c>
      <c r="E16" s="14">
        <v>28.19</v>
      </c>
      <c r="F16" s="14">
        <v>2.89</v>
      </c>
      <c r="G16" s="14">
        <v>309</v>
      </c>
      <c r="H16" s="14">
        <v>20</v>
      </c>
      <c r="I16" s="14">
        <v>22.39</v>
      </c>
      <c r="J16" s="14">
        <v>128.62</v>
      </c>
      <c r="K16" s="14">
        <v>2.21</v>
      </c>
      <c r="L16" s="14" t="s">
        <v>56</v>
      </c>
      <c r="M16" s="14">
        <v>16</v>
      </c>
      <c r="N16" s="14">
        <v>2.6</v>
      </c>
      <c r="O16" s="14">
        <v>0.28000000000000003</v>
      </c>
      <c r="P16" s="14">
        <v>1.9</v>
      </c>
      <c r="Q16" s="14">
        <v>0.92</v>
      </c>
    </row>
    <row r="17" spans="1:17" ht="37.799999999999997" customHeight="1" thickBot="1" x14ac:dyDescent="0.35">
      <c r="A17" s="19" t="s">
        <v>115</v>
      </c>
      <c r="B17" s="27" t="s">
        <v>63</v>
      </c>
      <c r="C17" s="14">
        <v>150</v>
      </c>
      <c r="D17" s="14">
        <v>5.73</v>
      </c>
      <c r="E17" s="14">
        <v>6.07</v>
      </c>
      <c r="F17" s="14">
        <v>31.98</v>
      </c>
      <c r="G17" s="14">
        <v>205</v>
      </c>
      <c r="H17" s="14">
        <v>9.7799999999999994</v>
      </c>
      <c r="I17" s="14">
        <v>7.9</v>
      </c>
      <c r="J17" s="14">
        <v>39.450000000000003</v>
      </c>
      <c r="K17" s="14">
        <v>0.81</v>
      </c>
      <c r="L17" s="14">
        <v>30</v>
      </c>
      <c r="M17" s="14">
        <v>0.74</v>
      </c>
      <c r="N17" s="14">
        <v>0.03</v>
      </c>
      <c r="O17" s="14">
        <v>0.55000000000000004</v>
      </c>
      <c r="P17" s="14">
        <v>1.5</v>
      </c>
      <c r="Q17" s="14" t="s">
        <v>56</v>
      </c>
    </row>
    <row r="18" spans="1:17" ht="36" customHeight="1" thickBot="1" x14ac:dyDescent="0.35">
      <c r="A18" s="32" t="s">
        <v>118</v>
      </c>
      <c r="B18" s="27" t="s">
        <v>59</v>
      </c>
      <c r="C18" s="14">
        <v>200</v>
      </c>
      <c r="D18" s="14">
        <v>4.08</v>
      </c>
      <c r="E18" s="14">
        <v>3.54</v>
      </c>
      <c r="F18" s="14">
        <v>17.579999999999998</v>
      </c>
      <c r="G18" s="14">
        <v>118.6</v>
      </c>
      <c r="H18" s="14">
        <v>152.22</v>
      </c>
      <c r="I18" s="14">
        <v>21.34</v>
      </c>
      <c r="J18" s="14">
        <v>124.56</v>
      </c>
      <c r="K18" s="14">
        <v>0.48</v>
      </c>
      <c r="L18" s="14">
        <v>24.4</v>
      </c>
      <c r="M18" s="14">
        <v>26.66</v>
      </c>
      <c r="N18" s="14">
        <v>5.6000000000000001E-2</v>
      </c>
      <c r="O18" s="14">
        <v>0.188</v>
      </c>
      <c r="P18" s="14">
        <v>0.16600000000000001</v>
      </c>
      <c r="Q18" s="14">
        <v>1.59</v>
      </c>
    </row>
    <row r="19" spans="1:17" ht="28.8" customHeight="1" thickBot="1" x14ac:dyDescent="0.35">
      <c r="A19" s="13"/>
      <c r="B19" s="27" t="s">
        <v>66</v>
      </c>
      <c r="C19" s="14">
        <v>30</v>
      </c>
      <c r="D19" s="14">
        <v>2.37</v>
      </c>
      <c r="E19" s="14">
        <v>0.3</v>
      </c>
      <c r="F19" s="14">
        <v>14.49</v>
      </c>
      <c r="G19" s="14">
        <v>70.14</v>
      </c>
      <c r="H19" s="14">
        <v>6.9</v>
      </c>
      <c r="I19" s="14">
        <v>9.9</v>
      </c>
      <c r="J19" s="14">
        <v>26.1</v>
      </c>
      <c r="K19" s="14">
        <v>0.33</v>
      </c>
      <c r="L19" s="14" t="s">
        <v>56</v>
      </c>
      <c r="M19" s="14" t="s">
        <v>56</v>
      </c>
      <c r="N19" s="14">
        <v>0.03</v>
      </c>
      <c r="O19" s="14"/>
      <c r="P19" s="14"/>
      <c r="Q19" s="14">
        <v>9</v>
      </c>
    </row>
    <row r="20" spans="1:17" ht="26.4" customHeight="1" thickBot="1" x14ac:dyDescent="0.35">
      <c r="A20" s="13" t="s">
        <v>117</v>
      </c>
      <c r="B20" s="31" t="s">
        <v>18</v>
      </c>
      <c r="C20" s="16">
        <v>10</v>
      </c>
      <c r="D20" s="16">
        <v>0.08</v>
      </c>
      <c r="E20" s="16">
        <v>7.25</v>
      </c>
      <c r="F20" s="16">
        <v>0.13</v>
      </c>
      <c r="G20" s="16">
        <v>66</v>
      </c>
      <c r="H20" s="16">
        <v>2.4</v>
      </c>
      <c r="I20" s="16" t="s">
        <v>56</v>
      </c>
      <c r="J20" s="16">
        <v>3</v>
      </c>
      <c r="K20" s="16">
        <v>0.02</v>
      </c>
      <c r="L20" s="16">
        <v>40</v>
      </c>
      <c r="M20" s="16">
        <v>45</v>
      </c>
      <c r="N20" s="14" t="s">
        <v>56</v>
      </c>
      <c r="O20" s="14">
        <v>0.01</v>
      </c>
      <c r="P20" s="14">
        <v>0.01</v>
      </c>
      <c r="Q20" s="14" t="s">
        <v>56</v>
      </c>
    </row>
    <row r="21" spans="1:17" ht="39.6" customHeight="1" thickBot="1" x14ac:dyDescent="0.35">
      <c r="A21" s="13" t="s">
        <v>119</v>
      </c>
      <c r="B21" s="27" t="s">
        <v>187</v>
      </c>
      <c r="C21" s="14">
        <v>100</v>
      </c>
      <c r="D21" s="14">
        <v>0.4</v>
      </c>
      <c r="E21" s="14">
        <v>0.4</v>
      </c>
      <c r="F21" s="14">
        <v>9.8000000000000007</v>
      </c>
      <c r="G21" s="14">
        <v>47</v>
      </c>
      <c r="H21" s="14">
        <v>16</v>
      </c>
      <c r="I21" s="14">
        <v>9</v>
      </c>
      <c r="J21" s="14">
        <v>11</v>
      </c>
      <c r="K21" s="14">
        <v>2.2000000000000002</v>
      </c>
      <c r="L21" s="14" t="s">
        <v>56</v>
      </c>
      <c r="M21" s="14">
        <v>5</v>
      </c>
      <c r="N21" s="14">
        <v>0.03</v>
      </c>
      <c r="O21" s="14">
        <v>0.03</v>
      </c>
      <c r="P21" s="14">
        <v>0.3</v>
      </c>
      <c r="Q21" s="14">
        <v>10</v>
      </c>
    </row>
    <row r="22" spans="1:17" ht="15.6" customHeight="1" thickBot="1" x14ac:dyDescent="0.35">
      <c r="A22" s="13"/>
      <c r="B22" s="14" t="s">
        <v>19</v>
      </c>
      <c r="C22" s="17">
        <v>650</v>
      </c>
      <c r="D22" s="17">
        <f t="shared" ref="D22:Q22" si="0">SUM(D15:D21)</f>
        <v>23.819999999999997</v>
      </c>
      <c r="E22" s="17">
        <f t="shared" si="0"/>
        <v>45.809999999999995</v>
      </c>
      <c r="F22" s="17">
        <f t="shared" si="0"/>
        <v>83.169999999999987</v>
      </c>
      <c r="G22" s="17">
        <f t="shared" si="0"/>
        <v>864.74</v>
      </c>
      <c r="H22" s="17">
        <f t="shared" si="0"/>
        <v>226.20000000000002</v>
      </c>
      <c r="I22" s="17">
        <f t="shared" si="0"/>
        <v>106.54</v>
      </c>
      <c r="J22" s="17">
        <f t="shared" si="0"/>
        <v>369.33000000000004</v>
      </c>
      <c r="K22" s="17">
        <f t="shared" si="0"/>
        <v>6.5</v>
      </c>
      <c r="L22" s="36">
        <f t="shared" si="0"/>
        <v>103.8</v>
      </c>
      <c r="M22" s="36">
        <f t="shared" si="0"/>
        <v>257.39999999999998</v>
      </c>
      <c r="N22" s="36">
        <f t="shared" si="0"/>
        <v>2.7559999999999993</v>
      </c>
      <c r="O22" s="36">
        <f t="shared" si="0"/>
        <v>1.1280000000000001</v>
      </c>
      <c r="P22" s="36">
        <f t="shared" si="0"/>
        <v>3.8859999999999997</v>
      </c>
      <c r="Q22" s="36">
        <f t="shared" si="0"/>
        <v>21.591000000000001</v>
      </c>
    </row>
    <row r="23" spans="1:17" ht="26.4" customHeight="1" thickBot="1" x14ac:dyDescent="0.35">
      <c r="A23" s="61"/>
      <c r="B23" s="63" t="s">
        <v>20</v>
      </c>
      <c r="C23" s="61"/>
      <c r="D23" s="61"/>
      <c r="E23" s="61"/>
      <c r="F23" s="61"/>
      <c r="G23" s="61"/>
      <c r="H23" s="61"/>
      <c r="I23" s="61"/>
      <c r="J23" s="61"/>
      <c r="K23" s="76"/>
      <c r="L23" s="78"/>
      <c r="M23" s="78"/>
      <c r="N23" s="39"/>
      <c r="O23" s="39"/>
      <c r="P23" s="39"/>
      <c r="Q23" s="39"/>
    </row>
    <row r="24" spans="1:17" ht="50.4" hidden="1" customHeight="1" thickBot="1" x14ac:dyDescent="0.35">
      <c r="A24" s="62"/>
      <c r="B24" s="64"/>
      <c r="C24" s="62"/>
      <c r="D24" s="62"/>
      <c r="E24" s="62"/>
      <c r="F24" s="62"/>
      <c r="G24" s="62"/>
      <c r="H24" s="62"/>
      <c r="I24" s="62"/>
      <c r="J24" s="62"/>
      <c r="K24" s="77"/>
      <c r="L24" s="78"/>
      <c r="M24" s="78"/>
      <c r="N24" s="39"/>
      <c r="O24" s="39"/>
      <c r="P24" s="39"/>
      <c r="Q24" s="39"/>
    </row>
    <row r="25" spans="1:17" ht="34.799999999999997" customHeight="1" thickBot="1" x14ac:dyDescent="0.35">
      <c r="A25" s="15" t="s">
        <v>140</v>
      </c>
      <c r="B25" s="20" t="s">
        <v>175</v>
      </c>
      <c r="C25" s="16">
        <v>60</v>
      </c>
      <c r="D25" s="16">
        <v>0.65</v>
      </c>
      <c r="E25" s="16">
        <v>3.63</v>
      </c>
      <c r="F25" s="16">
        <v>2.2599999999999998</v>
      </c>
      <c r="G25" s="16">
        <v>44.34</v>
      </c>
      <c r="H25" s="16">
        <v>25</v>
      </c>
      <c r="I25" s="16">
        <v>18</v>
      </c>
      <c r="J25" s="16">
        <v>35</v>
      </c>
      <c r="K25" s="16">
        <v>0.66</v>
      </c>
      <c r="L25" s="35" t="s">
        <v>56</v>
      </c>
      <c r="M25" s="35">
        <v>353</v>
      </c>
      <c r="N25" s="14">
        <v>0.03</v>
      </c>
      <c r="O25" s="14">
        <v>0.03</v>
      </c>
      <c r="P25" s="14">
        <v>0.48</v>
      </c>
      <c r="Q25" s="14">
        <v>13.2</v>
      </c>
    </row>
    <row r="26" spans="1:17" ht="51" customHeight="1" thickBot="1" x14ac:dyDescent="0.35">
      <c r="A26" s="19" t="s">
        <v>173</v>
      </c>
      <c r="B26" s="21" t="s">
        <v>174</v>
      </c>
      <c r="C26" s="14" t="s">
        <v>77</v>
      </c>
      <c r="D26" s="14">
        <v>8.01</v>
      </c>
      <c r="E26" s="14">
        <v>7.61</v>
      </c>
      <c r="F26" s="14">
        <v>8.92</v>
      </c>
      <c r="G26" s="14">
        <v>143.19999999999999</v>
      </c>
      <c r="H26" s="14">
        <v>50.6</v>
      </c>
      <c r="I26" s="14">
        <v>23.13</v>
      </c>
      <c r="J26" s="14">
        <v>46.1</v>
      </c>
      <c r="K26" s="14">
        <v>1.1000000000000001</v>
      </c>
      <c r="L26" s="14" t="s">
        <v>56</v>
      </c>
      <c r="M26" s="14">
        <v>216.75</v>
      </c>
      <c r="N26" s="14">
        <v>0.3</v>
      </c>
      <c r="O26" s="14">
        <v>0.4</v>
      </c>
      <c r="P26" s="14">
        <v>0.43</v>
      </c>
      <c r="Q26" s="14">
        <v>10.199999999999999</v>
      </c>
    </row>
    <row r="27" spans="1:17" ht="44.4" customHeight="1" thickBot="1" x14ac:dyDescent="0.35">
      <c r="A27" s="19" t="s">
        <v>121</v>
      </c>
      <c r="B27" s="21" t="s">
        <v>90</v>
      </c>
      <c r="C27" s="14">
        <v>200</v>
      </c>
      <c r="D27" s="14">
        <v>13.6</v>
      </c>
      <c r="E27" s="14">
        <v>13.62</v>
      </c>
      <c r="F27" s="14">
        <v>19.34</v>
      </c>
      <c r="G27" s="14">
        <v>254</v>
      </c>
      <c r="H27" s="14">
        <v>118.32</v>
      </c>
      <c r="I27" s="14">
        <v>47.04</v>
      </c>
      <c r="J27" s="14">
        <v>204</v>
      </c>
      <c r="K27" s="14">
        <v>1.22</v>
      </c>
      <c r="L27" s="14">
        <v>57.6</v>
      </c>
      <c r="M27" s="14">
        <v>106.8</v>
      </c>
      <c r="N27" s="14">
        <v>0.12</v>
      </c>
      <c r="O27" s="14">
        <v>0.12</v>
      </c>
      <c r="P27" s="14">
        <v>1.8</v>
      </c>
      <c r="Q27" s="14">
        <v>8.9</v>
      </c>
    </row>
    <row r="28" spans="1:17" ht="24.6" customHeight="1" thickBot="1" x14ac:dyDescent="0.35">
      <c r="A28" s="19" t="s">
        <v>122</v>
      </c>
      <c r="B28" s="21" t="s">
        <v>17</v>
      </c>
      <c r="C28" s="14" t="s">
        <v>55</v>
      </c>
      <c r="D28" s="14">
        <v>7.0000000000000007E-2</v>
      </c>
      <c r="E28" s="14">
        <v>0.02</v>
      </c>
      <c r="F28" s="14">
        <v>15</v>
      </c>
      <c r="G28" s="14">
        <v>60</v>
      </c>
      <c r="H28" s="14">
        <v>11.1</v>
      </c>
      <c r="I28" s="14">
        <v>1.4</v>
      </c>
      <c r="J28" s="14">
        <v>2.8</v>
      </c>
      <c r="K28" s="14">
        <v>0.28000000000000003</v>
      </c>
      <c r="L28" s="14" t="s">
        <v>56</v>
      </c>
      <c r="M28" s="14" t="s">
        <v>56</v>
      </c>
      <c r="N28" s="14" t="s">
        <v>56</v>
      </c>
      <c r="O28" s="14" t="s">
        <v>56</v>
      </c>
      <c r="P28" s="14">
        <v>0.02</v>
      </c>
      <c r="Q28" s="14">
        <v>0.03</v>
      </c>
    </row>
    <row r="29" spans="1:17" ht="25.8" customHeight="1" thickBot="1" x14ac:dyDescent="0.35">
      <c r="A29" s="13"/>
      <c r="B29" s="27" t="s">
        <v>67</v>
      </c>
      <c r="C29" s="14">
        <v>30</v>
      </c>
      <c r="D29" s="14">
        <v>1.58</v>
      </c>
      <c r="E29" s="14">
        <v>0.33</v>
      </c>
      <c r="F29" s="14">
        <v>14.832000000000001</v>
      </c>
      <c r="G29" s="14">
        <v>68.97</v>
      </c>
      <c r="H29" s="14">
        <v>6.9</v>
      </c>
      <c r="I29" s="14">
        <v>7.5</v>
      </c>
      <c r="J29" s="14"/>
      <c r="K29" s="14">
        <v>0.93</v>
      </c>
      <c r="L29" s="14"/>
      <c r="M29" s="14">
        <v>31.8</v>
      </c>
      <c r="N29" s="14">
        <v>0.03</v>
      </c>
      <c r="O29" s="14"/>
      <c r="P29" s="14"/>
      <c r="Q29" s="14"/>
    </row>
    <row r="30" spans="1:17" ht="18" customHeight="1" thickBot="1" x14ac:dyDescent="0.35">
      <c r="A30" s="13"/>
      <c r="B30" s="14" t="s">
        <v>19</v>
      </c>
      <c r="C30" s="17">
        <f t="shared" ref="C30:Q30" si="1">SUM(C25:C29)</f>
        <v>290</v>
      </c>
      <c r="D30" s="17">
        <f t="shared" si="1"/>
        <v>23.909999999999997</v>
      </c>
      <c r="E30" s="17">
        <f t="shared" si="1"/>
        <v>25.209999999999997</v>
      </c>
      <c r="F30" s="17">
        <f t="shared" si="1"/>
        <v>60.351999999999997</v>
      </c>
      <c r="G30" s="17">
        <f t="shared" si="1"/>
        <v>570.51</v>
      </c>
      <c r="H30" s="17">
        <f t="shared" si="1"/>
        <v>211.92</v>
      </c>
      <c r="I30" s="17">
        <f t="shared" si="1"/>
        <v>97.07</v>
      </c>
      <c r="J30" s="17">
        <f t="shared" si="1"/>
        <v>287.90000000000003</v>
      </c>
      <c r="K30" s="17">
        <f t="shared" si="1"/>
        <v>4.1900000000000004</v>
      </c>
      <c r="L30" s="17">
        <f t="shared" si="1"/>
        <v>57.6</v>
      </c>
      <c r="M30" s="17">
        <f t="shared" si="1"/>
        <v>708.34999999999991</v>
      </c>
      <c r="N30" s="17">
        <f t="shared" si="1"/>
        <v>0.48</v>
      </c>
      <c r="O30" s="17">
        <f t="shared" si="1"/>
        <v>0.55000000000000004</v>
      </c>
      <c r="P30" s="17">
        <f t="shared" si="1"/>
        <v>2.73</v>
      </c>
      <c r="Q30" s="17">
        <f t="shared" si="1"/>
        <v>32.33</v>
      </c>
    </row>
    <row r="31" spans="1:17" ht="28.8" customHeight="1" thickBot="1" x14ac:dyDescent="0.35">
      <c r="A31" s="13"/>
      <c r="B31" s="22" t="s">
        <v>40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38" customFormat="1" ht="32.4" customHeight="1" thickBot="1" x14ac:dyDescent="0.35">
      <c r="A32" s="40" t="s">
        <v>198</v>
      </c>
      <c r="B32" s="41" t="s">
        <v>206</v>
      </c>
      <c r="C32" s="42">
        <v>200</v>
      </c>
      <c r="D32" s="42">
        <v>0.104</v>
      </c>
      <c r="E32" s="42">
        <v>0</v>
      </c>
      <c r="F32" s="42">
        <v>29.83</v>
      </c>
      <c r="G32" s="42">
        <v>117.4</v>
      </c>
      <c r="H32" s="42">
        <v>13.28</v>
      </c>
      <c r="I32" s="42">
        <v>2.92</v>
      </c>
      <c r="J32" s="42">
        <v>0.8</v>
      </c>
      <c r="K32" s="42">
        <v>0.3</v>
      </c>
      <c r="L32" s="42" t="s">
        <v>56</v>
      </c>
      <c r="M32" s="42" t="s">
        <v>56</v>
      </c>
      <c r="N32" s="42">
        <v>0.01</v>
      </c>
      <c r="O32" s="42">
        <v>0.02</v>
      </c>
      <c r="P32" s="42">
        <v>0.12</v>
      </c>
      <c r="Q32" s="42">
        <v>0.6</v>
      </c>
    </row>
    <row r="33" spans="1:17" ht="19.8" customHeight="1" thickBot="1" x14ac:dyDescent="0.35">
      <c r="A33" s="13"/>
      <c r="B33" s="27" t="s">
        <v>41</v>
      </c>
      <c r="C33" s="14">
        <v>50</v>
      </c>
      <c r="D33" s="14">
        <v>3.95</v>
      </c>
      <c r="E33" s="14">
        <v>0.5</v>
      </c>
      <c r="F33" s="14">
        <v>24.15</v>
      </c>
      <c r="G33" s="14">
        <v>116.9</v>
      </c>
      <c r="H33" s="14">
        <v>11.5</v>
      </c>
      <c r="I33" s="14">
        <v>13.2</v>
      </c>
      <c r="J33" s="14"/>
      <c r="K33" s="14">
        <v>0.44</v>
      </c>
      <c r="L33" s="14" t="s">
        <v>56</v>
      </c>
      <c r="M33" s="14">
        <v>34.799999999999997</v>
      </c>
      <c r="N33" s="14">
        <v>0.04</v>
      </c>
      <c r="O33" s="14" t="s">
        <v>56</v>
      </c>
      <c r="P33" s="14" t="s">
        <v>56</v>
      </c>
      <c r="Q33" s="14" t="s">
        <v>56</v>
      </c>
    </row>
    <row r="34" spans="1:17" ht="21.6" customHeight="1" thickBot="1" x14ac:dyDescent="0.35">
      <c r="A34" s="13"/>
      <c r="B34" s="14" t="s">
        <v>27</v>
      </c>
      <c r="C34" s="14">
        <f t="shared" ref="C34:K34" si="2">SUM(C32:C33)</f>
        <v>250</v>
      </c>
      <c r="D34" s="14">
        <f t="shared" si="2"/>
        <v>4.0540000000000003</v>
      </c>
      <c r="E34" s="14">
        <f t="shared" si="2"/>
        <v>0.5</v>
      </c>
      <c r="F34" s="14">
        <f t="shared" si="2"/>
        <v>53.98</v>
      </c>
      <c r="G34" s="14">
        <f t="shared" si="2"/>
        <v>234.3</v>
      </c>
      <c r="H34" s="14">
        <f t="shared" si="2"/>
        <v>24.78</v>
      </c>
      <c r="I34" s="14">
        <f t="shared" si="2"/>
        <v>16.119999999999997</v>
      </c>
      <c r="J34" s="14">
        <f t="shared" si="2"/>
        <v>0.8</v>
      </c>
      <c r="K34" s="14">
        <f t="shared" si="2"/>
        <v>0.74</v>
      </c>
      <c r="L34" s="14"/>
      <c r="M34" s="14">
        <f>SUM(M32:M33)</f>
        <v>34.799999999999997</v>
      </c>
      <c r="N34" s="14">
        <f>SUM(N32:N33)</f>
        <v>0.05</v>
      </c>
      <c r="O34" s="14">
        <f>SUM(O32:O33)</f>
        <v>0.02</v>
      </c>
      <c r="P34" s="14">
        <f>SUM(P32:P33)</f>
        <v>0.12</v>
      </c>
      <c r="Q34" s="14">
        <f>SUM(Q32:Q33)</f>
        <v>0.6</v>
      </c>
    </row>
    <row r="35" spans="1:17" ht="21" customHeight="1" thickBot="1" x14ac:dyDescent="0.35">
      <c r="A35" s="13"/>
      <c r="B35" s="22" t="s">
        <v>22</v>
      </c>
      <c r="C35" s="23">
        <f t="shared" ref="C35:Q35" si="3">C34+C30+C22</f>
        <v>1190</v>
      </c>
      <c r="D35" s="23">
        <f t="shared" si="3"/>
        <v>51.783999999999992</v>
      </c>
      <c r="E35" s="23">
        <f t="shared" si="3"/>
        <v>71.52</v>
      </c>
      <c r="F35" s="23">
        <f t="shared" si="3"/>
        <v>197.50199999999998</v>
      </c>
      <c r="G35" s="23">
        <f t="shared" si="3"/>
        <v>1669.55</v>
      </c>
      <c r="H35" s="23">
        <f t="shared" si="3"/>
        <v>462.9</v>
      </c>
      <c r="I35" s="23">
        <f t="shared" si="3"/>
        <v>219.73000000000002</v>
      </c>
      <c r="J35" s="23">
        <f t="shared" si="3"/>
        <v>658.03000000000009</v>
      </c>
      <c r="K35" s="23">
        <f t="shared" si="3"/>
        <v>11.43</v>
      </c>
      <c r="L35" s="23">
        <f t="shared" si="3"/>
        <v>161.4</v>
      </c>
      <c r="M35" s="23">
        <f t="shared" si="3"/>
        <v>1000.5499999999998</v>
      </c>
      <c r="N35" s="23">
        <f t="shared" si="3"/>
        <v>3.2859999999999996</v>
      </c>
      <c r="O35" s="23">
        <f t="shared" si="3"/>
        <v>1.6980000000000002</v>
      </c>
      <c r="P35" s="23">
        <f t="shared" si="3"/>
        <v>6.7359999999999998</v>
      </c>
      <c r="Q35" s="23">
        <f t="shared" si="3"/>
        <v>54.521000000000001</v>
      </c>
    </row>
    <row r="36" spans="1:17" ht="15" thickBot="1" x14ac:dyDescent="0.35">
      <c r="A36" s="55" t="s">
        <v>23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9.2" customHeight="1" x14ac:dyDescent="0.3">
      <c r="A37" s="61"/>
      <c r="B37" s="63" t="s">
        <v>15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18"/>
      <c r="O37" s="18"/>
      <c r="P37" s="18"/>
      <c r="Q37" s="18"/>
    </row>
    <row r="38" spans="1:17" ht="18.600000000000001" customHeight="1" thickBot="1" x14ac:dyDescent="0.35">
      <c r="A38" s="62"/>
      <c r="B38" s="64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3"/>
      <c r="O38" s="13"/>
      <c r="P38" s="13"/>
      <c r="Q38" s="13"/>
    </row>
    <row r="39" spans="1:17" ht="41.4" customHeight="1" thickBot="1" x14ac:dyDescent="0.35">
      <c r="A39" s="13" t="s">
        <v>92</v>
      </c>
      <c r="B39" s="27" t="s">
        <v>93</v>
      </c>
      <c r="C39" s="14">
        <v>60</v>
      </c>
      <c r="D39" s="14">
        <v>7.91</v>
      </c>
      <c r="E39" s="14">
        <v>15.72</v>
      </c>
      <c r="F39" s="14">
        <v>14.98</v>
      </c>
      <c r="G39" s="14">
        <v>163</v>
      </c>
      <c r="H39" s="14">
        <v>15.7</v>
      </c>
      <c r="I39" s="14">
        <v>6.3</v>
      </c>
      <c r="J39" s="14">
        <v>74.5</v>
      </c>
      <c r="K39" s="14">
        <v>0.33</v>
      </c>
      <c r="L39" s="14" t="s">
        <v>56</v>
      </c>
      <c r="M39" s="14">
        <v>75.5</v>
      </c>
      <c r="N39" s="14">
        <v>0.03</v>
      </c>
      <c r="O39" s="14">
        <v>1.1000000000000001</v>
      </c>
      <c r="P39" s="14">
        <v>0.08</v>
      </c>
      <c r="Q39" s="14">
        <v>1.74</v>
      </c>
    </row>
    <row r="40" spans="1:17" ht="39.6" customHeight="1" thickBot="1" x14ac:dyDescent="0.35">
      <c r="A40" s="32" t="s">
        <v>124</v>
      </c>
      <c r="B40" s="27" t="s">
        <v>70</v>
      </c>
      <c r="C40" s="14" t="s">
        <v>48</v>
      </c>
      <c r="D40" s="14">
        <v>23.4</v>
      </c>
      <c r="E40" s="14">
        <v>16.95</v>
      </c>
      <c r="F40" s="14">
        <v>5.28</v>
      </c>
      <c r="G40" s="14">
        <v>256.5</v>
      </c>
      <c r="H40" s="14">
        <v>18.48</v>
      </c>
      <c r="I40" s="14">
        <v>19.579999999999998</v>
      </c>
      <c r="J40" s="14">
        <v>262.51</v>
      </c>
      <c r="K40" s="14">
        <v>14.16</v>
      </c>
      <c r="L40" s="14">
        <v>24.43</v>
      </c>
      <c r="M40" s="14">
        <v>2.5790000000000002</v>
      </c>
      <c r="N40" s="14">
        <v>0.2</v>
      </c>
      <c r="O40" s="14">
        <v>1.46</v>
      </c>
      <c r="P40" s="14">
        <v>8.42</v>
      </c>
      <c r="Q40" s="14">
        <v>5.61</v>
      </c>
    </row>
    <row r="41" spans="1:17" ht="39.6" customHeight="1" thickBot="1" x14ac:dyDescent="0.35">
      <c r="A41" s="19" t="s">
        <v>123</v>
      </c>
      <c r="B41" s="27" t="s">
        <v>21</v>
      </c>
      <c r="C41" s="14">
        <v>150</v>
      </c>
      <c r="D41" s="14">
        <v>8.6</v>
      </c>
      <c r="E41" s="14">
        <v>6.09</v>
      </c>
      <c r="F41" s="14">
        <v>38.6</v>
      </c>
      <c r="G41" s="14">
        <v>243.75</v>
      </c>
      <c r="H41" s="14">
        <v>288.33</v>
      </c>
      <c r="I41" s="14">
        <v>16.47</v>
      </c>
      <c r="J41" s="14">
        <v>150.83000000000001</v>
      </c>
      <c r="K41" s="14">
        <v>2.2599999999999998</v>
      </c>
      <c r="L41" s="14">
        <v>5.3</v>
      </c>
      <c r="M41" s="14">
        <v>25.16</v>
      </c>
      <c r="N41" s="14">
        <v>0.8</v>
      </c>
      <c r="O41" s="14">
        <v>0.23</v>
      </c>
      <c r="P41" s="14">
        <v>0.1</v>
      </c>
      <c r="Q41" s="14">
        <v>5.5</v>
      </c>
    </row>
    <row r="42" spans="1:17" s="38" customFormat="1" ht="34.200000000000003" customHeight="1" thickBot="1" x14ac:dyDescent="0.35">
      <c r="A42" s="40" t="s">
        <v>136</v>
      </c>
      <c r="B42" s="41" t="s">
        <v>199</v>
      </c>
      <c r="C42" s="42">
        <v>200</v>
      </c>
      <c r="D42" s="42">
        <v>1</v>
      </c>
      <c r="E42" s="42">
        <v>0.2</v>
      </c>
      <c r="F42" s="42">
        <v>20.2</v>
      </c>
      <c r="G42" s="42">
        <v>86.6</v>
      </c>
      <c r="H42" s="42">
        <v>14</v>
      </c>
      <c r="I42" s="42">
        <v>8</v>
      </c>
      <c r="J42" s="42">
        <v>14</v>
      </c>
      <c r="K42" s="42">
        <v>2.8</v>
      </c>
      <c r="L42" s="42" t="s">
        <v>56</v>
      </c>
      <c r="M42" s="42" t="s">
        <v>56</v>
      </c>
      <c r="N42" s="42">
        <v>0.02</v>
      </c>
      <c r="O42" s="42" t="s">
        <v>56</v>
      </c>
      <c r="P42" s="42"/>
      <c r="Q42" s="42">
        <v>4</v>
      </c>
    </row>
    <row r="43" spans="1:17" ht="29.4" customHeight="1" thickBot="1" x14ac:dyDescent="0.35">
      <c r="A43" s="19"/>
      <c r="B43" s="27" t="s">
        <v>67</v>
      </c>
      <c r="C43" s="14">
        <v>30</v>
      </c>
      <c r="D43" s="14">
        <v>1.58</v>
      </c>
      <c r="E43" s="14">
        <v>0.33</v>
      </c>
      <c r="F43" s="14">
        <v>14.832000000000001</v>
      </c>
      <c r="G43" s="14">
        <v>68.97</v>
      </c>
      <c r="H43" s="14">
        <v>6.9</v>
      </c>
      <c r="I43" s="14">
        <v>7.5</v>
      </c>
      <c r="J43" s="14" t="s">
        <v>56</v>
      </c>
      <c r="K43" s="14">
        <v>0.93</v>
      </c>
      <c r="L43" s="14" t="s">
        <v>56</v>
      </c>
      <c r="M43" s="14">
        <v>31.8</v>
      </c>
      <c r="N43" s="14">
        <v>0.03</v>
      </c>
      <c r="O43" s="14" t="s">
        <v>56</v>
      </c>
      <c r="P43" s="14" t="s">
        <v>56</v>
      </c>
      <c r="Q43" s="14" t="s">
        <v>56</v>
      </c>
    </row>
    <row r="44" spans="1:17" ht="15.6" customHeight="1" thickBot="1" x14ac:dyDescent="0.35">
      <c r="A44" s="26"/>
      <c r="B44" s="24" t="s">
        <v>27</v>
      </c>
      <c r="C44" s="28">
        <v>590</v>
      </c>
      <c r="D44" s="28">
        <f t="shared" ref="D44:Q44" si="4">SUM(D39:D43)</f>
        <v>42.489999999999995</v>
      </c>
      <c r="E44" s="28">
        <f t="shared" si="4"/>
        <v>39.290000000000006</v>
      </c>
      <c r="F44" s="28">
        <f t="shared" si="4"/>
        <v>93.891999999999996</v>
      </c>
      <c r="G44" s="28">
        <f t="shared" si="4"/>
        <v>818.82</v>
      </c>
      <c r="H44" s="28">
        <f t="shared" si="4"/>
        <v>343.40999999999997</v>
      </c>
      <c r="I44" s="28">
        <f t="shared" si="4"/>
        <v>57.849999999999994</v>
      </c>
      <c r="J44" s="28">
        <f t="shared" si="4"/>
        <v>501.84000000000003</v>
      </c>
      <c r="K44" s="28">
        <f t="shared" si="4"/>
        <v>20.48</v>
      </c>
      <c r="L44" s="28">
        <f t="shared" si="4"/>
        <v>29.73</v>
      </c>
      <c r="M44" s="28">
        <f t="shared" si="4"/>
        <v>135.03899999999999</v>
      </c>
      <c r="N44" s="28">
        <f t="shared" si="4"/>
        <v>1.08</v>
      </c>
      <c r="O44" s="28">
        <f t="shared" si="4"/>
        <v>2.79</v>
      </c>
      <c r="P44" s="28">
        <f t="shared" si="4"/>
        <v>8.6</v>
      </c>
      <c r="Q44" s="28">
        <f t="shared" si="4"/>
        <v>16.850000000000001</v>
      </c>
    </row>
    <row r="45" spans="1:17" ht="27" customHeight="1" thickBot="1" x14ac:dyDescent="0.35">
      <c r="A45" s="61"/>
      <c r="B45" s="63" t="s">
        <v>20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8"/>
      <c r="O45" s="18"/>
      <c r="P45" s="18"/>
      <c r="Q45" s="18"/>
    </row>
    <row r="46" spans="1:17" ht="50.4" hidden="1" customHeight="1" thickBot="1" x14ac:dyDescent="0.35">
      <c r="A46" s="62"/>
      <c r="B46" s="64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3"/>
      <c r="O46" s="13"/>
      <c r="P46" s="13"/>
      <c r="Q46" s="13"/>
    </row>
    <row r="47" spans="1:17" ht="31.2" customHeight="1" thickBot="1" x14ac:dyDescent="0.35">
      <c r="A47" s="15" t="s">
        <v>125</v>
      </c>
      <c r="B47" s="29" t="s">
        <v>69</v>
      </c>
      <c r="C47" s="16">
        <v>60</v>
      </c>
      <c r="D47" s="16">
        <v>0.88</v>
      </c>
      <c r="E47" s="16">
        <v>3.75</v>
      </c>
      <c r="F47" s="16">
        <v>13.12</v>
      </c>
      <c r="G47" s="16">
        <v>58</v>
      </c>
      <c r="H47" s="16">
        <v>22.13</v>
      </c>
      <c r="I47" s="16">
        <v>12.88</v>
      </c>
      <c r="J47" s="16">
        <v>25.38</v>
      </c>
      <c r="K47" s="16">
        <v>0.08</v>
      </c>
      <c r="L47" s="16" t="s">
        <v>56</v>
      </c>
      <c r="M47" s="16">
        <v>1.17</v>
      </c>
      <c r="N47" s="14">
        <v>0.01</v>
      </c>
      <c r="O47" s="14">
        <v>1.67</v>
      </c>
      <c r="P47" s="14">
        <v>0.11</v>
      </c>
      <c r="Q47" s="14">
        <v>4.12</v>
      </c>
    </row>
    <row r="48" spans="1:17" ht="39.6" customHeight="1" thickBot="1" x14ac:dyDescent="0.35">
      <c r="A48" s="13" t="s">
        <v>126</v>
      </c>
      <c r="B48" s="27" t="s">
        <v>95</v>
      </c>
      <c r="C48" s="14" t="s">
        <v>78</v>
      </c>
      <c r="D48" s="14">
        <v>8.17</v>
      </c>
      <c r="E48" s="14">
        <v>6.65</v>
      </c>
      <c r="F48" s="14">
        <v>12.22</v>
      </c>
      <c r="G48" s="14">
        <v>143</v>
      </c>
      <c r="H48" s="14">
        <v>24</v>
      </c>
      <c r="I48" s="14">
        <v>56.5</v>
      </c>
      <c r="J48" s="14">
        <v>1</v>
      </c>
      <c r="K48" s="14" t="s">
        <v>56</v>
      </c>
      <c r="L48" s="14">
        <v>1219.5</v>
      </c>
      <c r="M48" s="14">
        <v>2.1</v>
      </c>
      <c r="N48" s="14">
        <v>0.1</v>
      </c>
      <c r="O48" s="14">
        <v>0.52</v>
      </c>
      <c r="P48" s="14">
        <v>0.98</v>
      </c>
      <c r="Q48" s="14">
        <v>11.6</v>
      </c>
    </row>
    <row r="49" spans="1:17" ht="50.4" customHeight="1" thickBot="1" x14ac:dyDescent="0.35">
      <c r="A49" s="32" t="s">
        <v>128</v>
      </c>
      <c r="B49" s="27" t="s">
        <v>196</v>
      </c>
      <c r="C49" s="14">
        <v>70</v>
      </c>
      <c r="D49" s="14">
        <v>2.11</v>
      </c>
      <c r="E49" s="14">
        <v>5.48</v>
      </c>
      <c r="F49" s="14">
        <v>6.2</v>
      </c>
      <c r="G49" s="14">
        <v>83.3</v>
      </c>
      <c r="H49" s="14">
        <v>4.5999999999999996</v>
      </c>
      <c r="I49" s="14">
        <v>6.6</v>
      </c>
      <c r="J49" s="14">
        <v>56.8</v>
      </c>
      <c r="K49" s="14">
        <v>0.33</v>
      </c>
      <c r="L49" s="14">
        <v>0</v>
      </c>
      <c r="M49" s="14">
        <v>17.399999999999999</v>
      </c>
      <c r="N49" s="14">
        <v>0.02</v>
      </c>
      <c r="O49" s="14">
        <v>0.03</v>
      </c>
      <c r="P49" s="14">
        <v>0.17</v>
      </c>
      <c r="Q49" s="14">
        <v>10.5</v>
      </c>
    </row>
    <row r="50" spans="1:17" ht="30" customHeight="1" thickBot="1" x14ac:dyDescent="0.35">
      <c r="A50" s="13" t="s">
        <v>127</v>
      </c>
      <c r="B50" s="27" t="s">
        <v>24</v>
      </c>
      <c r="C50" s="14">
        <v>150</v>
      </c>
      <c r="D50" s="14">
        <v>6.09</v>
      </c>
      <c r="E50" s="14">
        <v>0.1</v>
      </c>
      <c r="F50" s="14">
        <v>61.14</v>
      </c>
      <c r="G50" s="14">
        <v>233</v>
      </c>
      <c r="H50" s="14">
        <v>1.52</v>
      </c>
      <c r="I50" s="14">
        <v>18.149999999999999</v>
      </c>
      <c r="J50" s="14">
        <v>67.67</v>
      </c>
      <c r="K50" s="14">
        <v>0.59</v>
      </c>
      <c r="L50" s="14">
        <v>0</v>
      </c>
      <c r="M50" s="14">
        <v>22.5</v>
      </c>
      <c r="N50" s="14">
        <v>0.3</v>
      </c>
      <c r="O50" s="14">
        <v>0.03</v>
      </c>
      <c r="P50" s="14">
        <v>0.23</v>
      </c>
      <c r="Q50" s="14">
        <v>2.0299999999999998</v>
      </c>
    </row>
    <row r="51" spans="1:17" ht="29.4" customHeight="1" thickBot="1" x14ac:dyDescent="0.35">
      <c r="A51" s="32" t="s">
        <v>122</v>
      </c>
      <c r="B51" s="27" t="s">
        <v>17</v>
      </c>
      <c r="C51" s="14" t="s">
        <v>55</v>
      </c>
      <c r="D51" s="14">
        <v>7.0000000000000007E-2</v>
      </c>
      <c r="E51" s="14">
        <v>0.02</v>
      </c>
      <c r="F51" s="14">
        <v>15</v>
      </c>
      <c r="G51" s="14">
        <v>60</v>
      </c>
      <c r="H51" s="14">
        <v>11.1</v>
      </c>
      <c r="I51" s="14">
        <v>1.4</v>
      </c>
      <c r="J51" s="14">
        <v>2.8</v>
      </c>
      <c r="K51" s="14">
        <v>0.28000000000000003</v>
      </c>
      <c r="L51" s="14">
        <v>0</v>
      </c>
      <c r="M51" s="14">
        <v>0</v>
      </c>
      <c r="N51" s="14">
        <v>0</v>
      </c>
      <c r="O51" s="14">
        <v>0</v>
      </c>
      <c r="P51" s="14">
        <v>0.02</v>
      </c>
      <c r="Q51" s="14">
        <v>0.03</v>
      </c>
    </row>
    <row r="52" spans="1:17" ht="25.8" customHeight="1" thickBot="1" x14ac:dyDescent="0.35">
      <c r="A52" s="13"/>
      <c r="B52" s="27" t="s">
        <v>67</v>
      </c>
      <c r="C52" s="14">
        <v>30</v>
      </c>
      <c r="D52" s="14">
        <v>1.58</v>
      </c>
      <c r="E52" s="14">
        <v>0.33</v>
      </c>
      <c r="F52" s="14">
        <v>14.832000000000001</v>
      </c>
      <c r="G52" s="14">
        <v>68.97</v>
      </c>
      <c r="H52" s="14">
        <v>6.9</v>
      </c>
      <c r="I52" s="14">
        <v>7.5</v>
      </c>
      <c r="J52" s="14"/>
      <c r="K52" s="14">
        <v>0.93</v>
      </c>
      <c r="L52" s="14"/>
      <c r="M52" s="14">
        <v>31.8</v>
      </c>
      <c r="N52" s="14">
        <v>0.03</v>
      </c>
      <c r="O52" s="14"/>
      <c r="P52" s="14"/>
      <c r="Q52" s="14"/>
    </row>
    <row r="53" spans="1:17" ht="22.2" customHeight="1" thickBot="1" x14ac:dyDescent="0.35">
      <c r="A53" s="13"/>
      <c r="B53" s="14" t="s">
        <v>19</v>
      </c>
      <c r="C53" s="14">
        <v>640</v>
      </c>
      <c r="D53" s="14">
        <f t="shared" ref="D53:K53" si="5">SUM(D47:D52)</f>
        <v>18.899999999999999</v>
      </c>
      <c r="E53" s="14">
        <f t="shared" si="5"/>
        <v>16.329999999999998</v>
      </c>
      <c r="F53" s="14">
        <f t="shared" si="5"/>
        <v>122.512</v>
      </c>
      <c r="G53" s="14">
        <f t="shared" si="5"/>
        <v>646.27</v>
      </c>
      <c r="H53" s="14">
        <f t="shared" si="5"/>
        <v>70.25</v>
      </c>
      <c r="I53" s="21">
        <f t="shared" si="5"/>
        <v>103.03</v>
      </c>
      <c r="J53" s="21">
        <f t="shared" si="5"/>
        <v>153.65</v>
      </c>
      <c r="K53" s="21">
        <f t="shared" si="5"/>
        <v>2.21</v>
      </c>
      <c r="L53" s="21">
        <v>12.19</v>
      </c>
      <c r="M53" s="21">
        <f>SUM(M47:M52)</f>
        <v>74.97</v>
      </c>
      <c r="N53" s="21">
        <f>SUM(N47:N52)</f>
        <v>0.45999999999999996</v>
      </c>
      <c r="O53" s="21">
        <f>SUM(O47:O52)</f>
        <v>2.2499999999999996</v>
      </c>
      <c r="P53" s="21">
        <f>SUM(P47:P52)</f>
        <v>1.51</v>
      </c>
      <c r="Q53" s="21">
        <f>SUM(Q47:Q52)</f>
        <v>28.28</v>
      </c>
    </row>
    <row r="54" spans="1:17" ht="25.8" customHeight="1" thickBot="1" x14ac:dyDescent="0.35">
      <c r="A54" s="13"/>
      <c r="B54" s="22" t="s">
        <v>40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32.4" customHeight="1" thickBot="1" x14ac:dyDescent="0.35">
      <c r="A55" s="13" t="s">
        <v>129</v>
      </c>
      <c r="B55" s="27" t="s">
        <v>42</v>
      </c>
      <c r="C55" s="14" t="s">
        <v>58</v>
      </c>
      <c r="D55" s="14">
        <v>0.13</v>
      </c>
      <c r="E55" s="14">
        <v>0.02</v>
      </c>
      <c r="F55" s="14">
        <v>15.2</v>
      </c>
      <c r="G55" s="14">
        <v>62</v>
      </c>
      <c r="H55" s="14">
        <v>14.2</v>
      </c>
      <c r="I55" s="14">
        <v>2.4</v>
      </c>
      <c r="J55" s="14">
        <v>4.4000000000000004</v>
      </c>
      <c r="K55" s="14">
        <v>0.36</v>
      </c>
      <c r="L55" s="14">
        <v>0</v>
      </c>
      <c r="M55" s="14">
        <v>0</v>
      </c>
      <c r="N55" s="14">
        <v>0</v>
      </c>
      <c r="O55" s="14">
        <v>0</v>
      </c>
      <c r="P55" s="14">
        <v>0.03</v>
      </c>
      <c r="Q55" s="14">
        <v>0.02</v>
      </c>
    </row>
    <row r="56" spans="1:17" ht="23.4" customHeight="1" thickBot="1" x14ac:dyDescent="0.35">
      <c r="A56" s="13"/>
      <c r="B56" s="27" t="s">
        <v>66</v>
      </c>
      <c r="C56" s="14">
        <v>30</v>
      </c>
      <c r="D56" s="14">
        <v>2.37</v>
      </c>
      <c r="E56" s="14">
        <v>0.3</v>
      </c>
      <c r="F56" s="14">
        <v>14.49</v>
      </c>
      <c r="G56" s="14">
        <v>70.14</v>
      </c>
      <c r="H56" s="14">
        <v>6.9</v>
      </c>
      <c r="I56" s="14">
        <v>9.9</v>
      </c>
      <c r="J56" s="14">
        <v>26.1</v>
      </c>
      <c r="K56" s="14">
        <v>0.33</v>
      </c>
      <c r="L56" s="14">
        <v>0</v>
      </c>
      <c r="M56" s="14">
        <v>0</v>
      </c>
      <c r="N56" s="14">
        <v>0.03</v>
      </c>
      <c r="O56" s="14"/>
      <c r="P56" s="14"/>
      <c r="Q56" s="14"/>
    </row>
    <row r="57" spans="1:17" ht="25.2" customHeight="1" thickBot="1" x14ac:dyDescent="0.35">
      <c r="A57" s="13" t="s">
        <v>117</v>
      </c>
      <c r="B57" s="27" t="s">
        <v>18</v>
      </c>
      <c r="C57" s="14">
        <v>10</v>
      </c>
      <c r="D57" s="14">
        <v>0.08</v>
      </c>
      <c r="E57" s="14">
        <v>7.25</v>
      </c>
      <c r="F57" s="14">
        <v>0.13</v>
      </c>
      <c r="G57" s="14">
        <v>66</v>
      </c>
      <c r="H57" s="14">
        <v>2.4</v>
      </c>
      <c r="I57" s="14" t="s">
        <v>56</v>
      </c>
      <c r="J57" s="14">
        <v>3</v>
      </c>
      <c r="K57" s="14">
        <v>0.02</v>
      </c>
      <c r="L57" s="14">
        <v>40</v>
      </c>
      <c r="M57" s="14">
        <v>45</v>
      </c>
      <c r="N57" s="14">
        <v>0</v>
      </c>
      <c r="O57" s="14">
        <v>0.01</v>
      </c>
      <c r="P57" s="14">
        <v>0.01</v>
      </c>
      <c r="Q57" s="14">
        <v>0</v>
      </c>
    </row>
    <row r="58" spans="1:17" ht="19.8" customHeight="1" thickBot="1" x14ac:dyDescent="0.35">
      <c r="A58" s="13"/>
      <c r="B58" s="14" t="s">
        <v>19</v>
      </c>
      <c r="C58" s="17">
        <v>250</v>
      </c>
      <c r="D58" s="17">
        <f t="shared" ref="D58:Q58" si="6">SUM(D55:D57)</f>
        <v>2.58</v>
      </c>
      <c r="E58" s="17">
        <f t="shared" si="6"/>
        <v>7.57</v>
      </c>
      <c r="F58" s="17">
        <f t="shared" si="6"/>
        <v>29.819999999999997</v>
      </c>
      <c r="G58" s="17">
        <f t="shared" si="6"/>
        <v>198.14</v>
      </c>
      <c r="H58" s="17">
        <f t="shared" si="6"/>
        <v>23.5</v>
      </c>
      <c r="I58" s="17">
        <f t="shared" si="6"/>
        <v>12.3</v>
      </c>
      <c r="J58" s="17">
        <f t="shared" si="6"/>
        <v>33.5</v>
      </c>
      <c r="K58" s="17">
        <f t="shared" si="6"/>
        <v>0.71</v>
      </c>
      <c r="L58" s="17">
        <f t="shared" si="6"/>
        <v>40</v>
      </c>
      <c r="M58" s="17">
        <f t="shared" si="6"/>
        <v>45</v>
      </c>
      <c r="N58" s="17">
        <f t="shared" si="6"/>
        <v>0.03</v>
      </c>
      <c r="O58" s="17">
        <f t="shared" si="6"/>
        <v>0.01</v>
      </c>
      <c r="P58" s="17">
        <f t="shared" si="6"/>
        <v>0.04</v>
      </c>
      <c r="Q58" s="17">
        <f t="shared" si="6"/>
        <v>0.02</v>
      </c>
    </row>
    <row r="59" spans="1:17" ht="22.8" customHeight="1" thickBot="1" x14ac:dyDescent="0.35">
      <c r="A59" s="13"/>
      <c r="B59" s="22" t="s">
        <v>22</v>
      </c>
      <c r="C59" s="23">
        <f t="shared" ref="C59:Q59" si="7">C58+C53+C44</f>
        <v>1480</v>
      </c>
      <c r="D59" s="23">
        <f t="shared" si="7"/>
        <v>63.969999999999992</v>
      </c>
      <c r="E59" s="23">
        <f t="shared" si="7"/>
        <v>63.190000000000005</v>
      </c>
      <c r="F59" s="23">
        <f t="shared" si="7"/>
        <v>246.22399999999999</v>
      </c>
      <c r="G59" s="23">
        <f t="shared" si="7"/>
        <v>1663.23</v>
      </c>
      <c r="H59" s="23">
        <f t="shared" si="7"/>
        <v>437.15999999999997</v>
      </c>
      <c r="I59" s="23">
        <f t="shared" si="7"/>
        <v>173.18</v>
      </c>
      <c r="J59" s="23">
        <f t="shared" si="7"/>
        <v>688.99</v>
      </c>
      <c r="K59" s="23">
        <f t="shared" si="7"/>
        <v>23.4</v>
      </c>
      <c r="L59" s="23">
        <f t="shared" si="7"/>
        <v>81.92</v>
      </c>
      <c r="M59" s="23">
        <f t="shared" si="7"/>
        <v>255.00899999999999</v>
      </c>
      <c r="N59" s="23">
        <f t="shared" si="7"/>
        <v>1.57</v>
      </c>
      <c r="O59" s="23">
        <f t="shared" si="7"/>
        <v>5.0499999999999989</v>
      </c>
      <c r="P59" s="23">
        <f t="shared" si="7"/>
        <v>10.15</v>
      </c>
      <c r="Q59" s="23">
        <f t="shared" si="7"/>
        <v>45.150000000000006</v>
      </c>
    </row>
    <row r="60" spans="1:17" ht="15" thickBot="1" x14ac:dyDescent="0.35">
      <c r="A60" s="55" t="s">
        <v>26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6.8" customHeight="1" x14ac:dyDescent="0.3">
      <c r="A61" s="61"/>
      <c r="B61" s="63" t="s">
        <v>15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8"/>
      <c r="O61" s="18"/>
      <c r="P61" s="18"/>
      <c r="Q61" s="18"/>
    </row>
    <row r="62" spans="1:17" ht="15" customHeight="1" thickBot="1" x14ac:dyDescent="0.35">
      <c r="A62" s="62"/>
      <c r="B62" s="6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3"/>
      <c r="O62" s="13"/>
      <c r="P62" s="13"/>
      <c r="Q62" s="13"/>
    </row>
    <row r="63" spans="1:17" ht="33.6" customHeight="1" thickBot="1" x14ac:dyDescent="0.35">
      <c r="A63" s="19" t="s">
        <v>130</v>
      </c>
      <c r="B63" s="27" t="s">
        <v>96</v>
      </c>
      <c r="C63" s="14">
        <v>30</v>
      </c>
      <c r="D63" s="14">
        <v>0.74</v>
      </c>
      <c r="E63" s="14">
        <v>0.6</v>
      </c>
      <c r="F63" s="14">
        <v>1.5</v>
      </c>
      <c r="G63" s="14">
        <v>14.3</v>
      </c>
      <c r="H63" s="14">
        <v>5.8</v>
      </c>
      <c r="I63" s="14">
        <v>5.18</v>
      </c>
      <c r="J63" s="14">
        <v>15.71</v>
      </c>
      <c r="K63" s="14">
        <v>0.18</v>
      </c>
      <c r="L63" s="14">
        <v>3.33</v>
      </c>
      <c r="M63" s="14">
        <v>16.25</v>
      </c>
      <c r="N63" s="14">
        <v>0.01</v>
      </c>
      <c r="O63" s="14">
        <v>0.01</v>
      </c>
      <c r="P63" s="14">
        <v>0.14000000000000001</v>
      </c>
      <c r="Q63" s="14">
        <v>2.5</v>
      </c>
    </row>
    <row r="64" spans="1:17" ht="36.6" customHeight="1" thickBot="1" x14ac:dyDescent="0.35">
      <c r="A64" s="19" t="s">
        <v>131</v>
      </c>
      <c r="B64" s="27" t="s">
        <v>188</v>
      </c>
      <c r="C64" s="14">
        <v>75</v>
      </c>
      <c r="D64" s="14">
        <v>6.52</v>
      </c>
      <c r="E64" s="14">
        <v>5.38</v>
      </c>
      <c r="F64" s="14">
        <v>9.0299999999999994</v>
      </c>
      <c r="G64" s="14">
        <v>111</v>
      </c>
      <c r="H64" s="14">
        <v>34.409999999999997</v>
      </c>
      <c r="I64" s="14">
        <v>28.7</v>
      </c>
      <c r="J64" s="14">
        <v>125</v>
      </c>
      <c r="K64" s="14">
        <v>33.9</v>
      </c>
      <c r="L64" s="14">
        <v>38.71</v>
      </c>
      <c r="M64" s="14">
        <v>4.4999999999999998E-2</v>
      </c>
      <c r="N64" s="14">
        <v>0.01</v>
      </c>
      <c r="O64" s="14">
        <v>0.01</v>
      </c>
      <c r="P64" s="14">
        <v>0.7</v>
      </c>
      <c r="Q64" s="14">
        <v>0.2</v>
      </c>
    </row>
    <row r="65" spans="1:17" ht="37.799999999999997" customHeight="1" thickBot="1" x14ac:dyDescent="0.35">
      <c r="A65" s="15" t="s">
        <v>132</v>
      </c>
      <c r="B65" s="29" t="s">
        <v>30</v>
      </c>
      <c r="C65" s="16">
        <v>150</v>
      </c>
      <c r="D65" s="16">
        <v>5.75</v>
      </c>
      <c r="E65" s="16">
        <v>3.5</v>
      </c>
      <c r="F65" s="16">
        <v>25.57</v>
      </c>
      <c r="G65" s="16">
        <v>158.16</v>
      </c>
      <c r="H65" s="16">
        <v>16.27</v>
      </c>
      <c r="I65" s="16">
        <v>32.58</v>
      </c>
      <c r="J65" s="16">
        <v>98.58</v>
      </c>
      <c r="K65" s="16">
        <v>1.1299999999999999</v>
      </c>
      <c r="L65" s="16" t="s">
        <v>56</v>
      </c>
      <c r="M65" s="16">
        <v>32</v>
      </c>
      <c r="N65" s="14">
        <v>0.17</v>
      </c>
      <c r="O65" s="14">
        <v>0.1</v>
      </c>
      <c r="P65" s="14">
        <v>1.9</v>
      </c>
      <c r="Q65" s="14">
        <v>23.33</v>
      </c>
    </row>
    <row r="66" spans="1:17" ht="31.8" customHeight="1" thickBot="1" x14ac:dyDescent="0.35">
      <c r="A66" s="32" t="s">
        <v>129</v>
      </c>
      <c r="B66" s="27" t="s">
        <v>42</v>
      </c>
      <c r="C66" s="14" t="s">
        <v>58</v>
      </c>
      <c r="D66" s="14">
        <v>0.13</v>
      </c>
      <c r="E66" s="14">
        <v>0.02</v>
      </c>
      <c r="F66" s="14">
        <v>15.2</v>
      </c>
      <c r="G66" s="14">
        <v>62</v>
      </c>
      <c r="H66" s="14">
        <v>14.2</v>
      </c>
      <c r="I66" s="14">
        <v>2.4</v>
      </c>
      <c r="J66" s="14">
        <v>4.4000000000000004</v>
      </c>
      <c r="K66" s="14">
        <v>0.36</v>
      </c>
      <c r="L66" s="14" t="s">
        <v>56</v>
      </c>
      <c r="M66" s="14" t="s">
        <v>56</v>
      </c>
      <c r="N66" s="14" t="s">
        <v>56</v>
      </c>
      <c r="O66" s="14" t="s">
        <v>56</v>
      </c>
      <c r="P66" s="14">
        <v>0.03</v>
      </c>
      <c r="Q66" s="14">
        <v>0.02</v>
      </c>
    </row>
    <row r="67" spans="1:17" ht="32.4" customHeight="1" thickBot="1" x14ac:dyDescent="0.35">
      <c r="A67" s="19"/>
      <c r="B67" s="27" t="s">
        <v>67</v>
      </c>
      <c r="C67" s="14">
        <v>30</v>
      </c>
      <c r="D67" s="14">
        <v>1.58</v>
      </c>
      <c r="E67" s="14">
        <v>0.33</v>
      </c>
      <c r="F67" s="14">
        <v>14.832000000000001</v>
      </c>
      <c r="G67" s="14">
        <v>68.97</v>
      </c>
      <c r="H67" s="14">
        <v>6.9</v>
      </c>
      <c r="I67" s="14">
        <v>7.5</v>
      </c>
      <c r="J67" s="14" t="s">
        <v>56</v>
      </c>
      <c r="K67" s="14">
        <v>0.93</v>
      </c>
      <c r="L67" s="14" t="s">
        <v>56</v>
      </c>
      <c r="M67" s="14">
        <v>31.8</v>
      </c>
      <c r="N67" s="14">
        <v>0.03</v>
      </c>
      <c r="O67" s="14" t="s">
        <v>56</v>
      </c>
      <c r="P67" s="14" t="s">
        <v>56</v>
      </c>
      <c r="Q67" s="14" t="s">
        <v>56</v>
      </c>
    </row>
    <row r="68" spans="1:17" ht="25.2" customHeight="1" thickBot="1" x14ac:dyDescent="0.35">
      <c r="A68" s="32" t="s">
        <v>117</v>
      </c>
      <c r="B68" s="27" t="s">
        <v>18</v>
      </c>
      <c r="C68" s="14">
        <v>10</v>
      </c>
      <c r="D68" s="14">
        <v>0.08</v>
      </c>
      <c r="E68" s="14">
        <v>7.25</v>
      </c>
      <c r="F68" s="14">
        <v>0.13</v>
      </c>
      <c r="G68" s="14">
        <v>66</v>
      </c>
      <c r="H68" s="14">
        <v>2.4</v>
      </c>
      <c r="I68" s="14" t="s">
        <v>56</v>
      </c>
      <c r="J68" s="14">
        <v>3</v>
      </c>
      <c r="K68" s="14">
        <v>0.02</v>
      </c>
      <c r="L68" s="14">
        <v>40</v>
      </c>
      <c r="M68" s="14">
        <v>45</v>
      </c>
      <c r="N68" s="14" t="s">
        <v>56</v>
      </c>
      <c r="O68" s="14">
        <v>0.01</v>
      </c>
      <c r="P68" s="14">
        <v>0.01</v>
      </c>
      <c r="Q68" s="14" t="s">
        <v>56</v>
      </c>
    </row>
    <row r="69" spans="1:17" s="38" customFormat="1" ht="45" customHeight="1" thickBot="1" x14ac:dyDescent="0.35">
      <c r="A69" s="40" t="s">
        <v>119</v>
      </c>
      <c r="B69" s="41" t="s">
        <v>200</v>
      </c>
      <c r="C69" s="42">
        <v>200</v>
      </c>
      <c r="D69" s="42">
        <v>3</v>
      </c>
      <c r="E69" s="42">
        <v>1</v>
      </c>
      <c r="F69" s="42">
        <v>42</v>
      </c>
      <c r="G69" s="42">
        <v>192</v>
      </c>
      <c r="H69" s="42">
        <v>16</v>
      </c>
      <c r="I69" s="42">
        <v>84</v>
      </c>
      <c r="J69" s="42">
        <v>56</v>
      </c>
      <c r="K69" s="42">
        <v>1.2</v>
      </c>
      <c r="L69" s="42"/>
      <c r="M69" s="42">
        <v>40</v>
      </c>
      <c r="N69" s="42">
        <v>0.08</v>
      </c>
      <c r="O69" s="42">
        <v>0.1</v>
      </c>
      <c r="P69" s="42">
        <v>1.2</v>
      </c>
      <c r="Q69" s="42">
        <v>20</v>
      </c>
    </row>
    <row r="70" spans="1:17" ht="21.6" customHeight="1" thickBot="1" x14ac:dyDescent="0.35">
      <c r="A70" s="13"/>
      <c r="B70" s="14" t="s">
        <v>19</v>
      </c>
      <c r="C70" s="17">
        <f>SUM(C63:C69)</f>
        <v>495</v>
      </c>
      <c r="D70" s="17">
        <f>SUM(D63:D69)</f>
        <v>17.8</v>
      </c>
      <c r="E70" s="17">
        <f>SUM(E63:E69)</f>
        <v>18.079999999999998</v>
      </c>
      <c r="F70" s="17">
        <f>SUM(F63:F69)</f>
        <v>108.262</v>
      </c>
      <c r="G70" s="17">
        <f>SUM(G63:G69)</f>
        <v>672.43</v>
      </c>
      <c r="H70" s="17">
        <f t="shared" ref="H70:Q70" si="8">SUM(H63:H69)</f>
        <v>95.98</v>
      </c>
      <c r="I70" s="17">
        <f t="shared" si="8"/>
        <v>160.36000000000001</v>
      </c>
      <c r="J70" s="17">
        <f t="shared" si="8"/>
        <v>302.69000000000005</v>
      </c>
      <c r="K70" s="17">
        <f t="shared" si="8"/>
        <v>37.720000000000006</v>
      </c>
      <c r="L70" s="17">
        <f t="shared" si="8"/>
        <v>82.039999999999992</v>
      </c>
      <c r="M70" s="17">
        <f t="shared" si="8"/>
        <v>165.095</v>
      </c>
      <c r="N70" s="17">
        <f t="shared" si="8"/>
        <v>0.3</v>
      </c>
      <c r="O70" s="17">
        <f t="shared" si="8"/>
        <v>0.23</v>
      </c>
      <c r="P70" s="17">
        <f t="shared" si="8"/>
        <v>3.9799999999999995</v>
      </c>
      <c r="Q70" s="17">
        <f t="shared" si="8"/>
        <v>46.05</v>
      </c>
    </row>
    <row r="71" spans="1:17" ht="12.6" customHeight="1" x14ac:dyDescent="0.3">
      <c r="A71" s="61"/>
      <c r="B71" s="63" t="s">
        <v>20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8"/>
      <c r="O71" s="18"/>
      <c r="P71" s="18"/>
      <c r="Q71" s="18"/>
    </row>
    <row r="72" spans="1:17" ht="19.2" customHeight="1" thickBot="1" x14ac:dyDescent="0.35">
      <c r="A72" s="62"/>
      <c r="B72" s="6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13"/>
      <c r="O72" s="13"/>
      <c r="P72" s="13"/>
      <c r="Q72" s="13"/>
    </row>
    <row r="73" spans="1:17" ht="50.4" customHeight="1" thickBot="1" x14ac:dyDescent="0.35">
      <c r="A73" s="15" t="s">
        <v>45</v>
      </c>
      <c r="B73" s="20" t="s">
        <v>47</v>
      </c>
      <c r="C73" s="16">
        <v>60</v>
      </c>
      <c r="D73" s="16">
        <v>0.79</v>
      </c>
      <c r="E73" s="16">
        <v>3.83</v>
      </c>
      <c r="F73" s="16">
        <v>3.88</v>
      </c>
      <c r="G73" s="16">
        <v>36</v>
      </c>
      <c r="H73" s="16">
        <v>14.99</v>
      </c>
      <c r="I73" s="16">
        <v>10</v>
      </c>
      <c r="J73" s="16">
        <v>17.88</v>
      </c>
      <c r="K73" s="16">
        <v>17.68</v>
      </c>
      <c r="L73" s="16">
        <v>0.28999999999999998</v>
      </c>
      <c r="M73" s="16">
        <v>382.59</v>
      </c>
      <c r="N73" s="14">
        <v>5.24</v>
      </c>
      <c r="O73" s="14">
        <v>1.4E-2</v>
      </c>
      <c r="P73" s="14">
        <v>0.02</v>
      </c>
      <c r="Q73" s="14">
        <v>4.4800000000000004</v>
      </c>
    </row>
    <row r="74" spans="1:17" ht="50.4" customHeight="1" thickBot="1" x14ac:dyDescent="0.35">
      <c r="A74" s="13" t="s">
        <v>133</v>
      </c>
      <c r="B74" s="27" t="s">
        <v>97</v>
      </c>
      <c r="C74" s="14" t="s">
        <v>78</v>
      </c>
      <c r="D74" s="14">
        <v>7.92</v>
      </c>
      <c r="E74" s="14">
        <v>6.2</v>
      </c>
      <c r="F74" s="14">
        <v>7.9</v>
      </c>
      <c r="G74" s="14">
        <v>125.5</v>
      </c>
      <c r="H74" s="14">
        <v>26.5</v>
      </c>
      <c r="I74" s="14">
        <v>36.4</v>
      </c>
      <c r="J74" s="14">
        <v>51.4</v>
      </c>
      <c r="K74" s="14">
        <v>0.92</v>
      </c>
      <c r="L74" s="14" t="s">
        <v>56</v>
      </c>
      <c r="M74" s="14">
        <v>203</v>
      </c>
      <c r="N74" s="14">
        <v>0.08</v>
      </c>
      <c r="O74" s="14">
        <v>0.05</v>
      </c>
      <c r="P74" s="14">
        <v>0.99</v>
      </c>
      <c r="Q74" s="14">
        <v>11</v>
      </c>
    </row>
    <row r="75" spans="1:17" ht="28.8" customHeight="1" thickBot="1" x14ac:dyDescent="0.35">
      <c r="A75" s="15" t="s">
        <v>134</v>
      </c>
      <c r="B75" s="20" t="s">
        <v>79</v>
      </c>
      <c r="C75" s="16">
        <v>100</v>
      </c>
      <c r="D75" s="16">
        <v>10.58</v>
      </c>
      <c r="E75" s="16">
        <v>28.17</v>
      </c>
      <c r="F75" s="16">
        <v>2.56</v>
      </c>
      <c r="G75" s="16">
        <v>305</v>
      </c>
      <c r="H75" s="16">
        <v>24.36</v>
      </c>
      <c r="I75" s="16">
        <v>22.92</v>
      </c>
      <c r="J75" s="16">
        <v>150.94999999999999</v>
      </c>
      <c r="K75" s="16">
        <v>2.2999999999999998</v>
      </c>
      <c r="L75" s="16" t="s">
        <v>56</v>
      </c>
      <c r="M75" s="16">
        <v>20</v>
      </c>
      <c r="N75" s="14">
        <v>0.04</v>
      </c>
      <c r="O75" s="14">
        <v>0.1</v>
      </c>
      <c r="P75" s="14">
        <v>3.4</v>
      </c>
      <c r="Q75" s="14">
        <v>1.38</v>
      </c>
    </row>
    <row r="76" spans="1:17" ht="41.4" customHeight="1" thickBot="1" x14ac:dyDescent="0.35">
      <c r="A76" s="13" t="s">
        <v>115</v>
      </c>
      <c r="B76" s="27" t="s">
        <v>63</v>
      </c>
      <c r="C76" s="14">
        <v>157.5</v>
      </c>
      <c r="D76" s="14">
        <v>5.73</v>
      </c>
      <c r="E76" s="14">
        <v>6.07</v>
      </c>
      <c r="F76" s="14">
        <v>31.98</v>
      </c>
      <c r="G76" s="14">
        <v>205</v>
      </c>
      <c r="H76" s="14">
        <v>9.7799999999999994</v>
      </c>
      <c r="I76" s="14">
        <v>7.9</v>
      </c>
      <c r="J76" s="14">
        <v>39.450000000000003</v>
      </c>
      <c r="K76" s="14">
        <v>0.81</v>
      </c>
      <c r="L76" s="14">
        <v>30</v>
      </c>
      <c r="M76" s="14">
        <v>0.74</v>
      </c>
      <c r="N76" s="14">
        <v>0.03</v>
      </c>
      <c r="O76" s="14">
        <v>0.55000000000000004</v>
      </c>
      <c r="P76" s="14">
        <v>1.5</v>
      </c>
      <c r="Q76" s="14" t="s">
        <v>56</v>
      </c>
    </row>
    <row r="77" spans="1:17" ht="40.799999999999997" customHeight="1" thickBot="1" x14ac:dyDescent="0.35">
      <c r="A77" s="13" t="s">
        <v>135</v>
      </c>
      <c r="B77" s="27" t="s">
        <v>189</v>
      </c>
      <c r="C77" s="14">
        <v>200</v>
      </c>
      <c r="D77" s="14">
        <v>0.66</v>
      </c>
      <c r="E77" s="14">
        <v>0.08</v>
      </c>
      <c r="F77" s="14">
        <v>32.01</v>
      </c>
      <c r="G77" s="14">
        <v>132.80000000000001</v>
      </c>
      <c r="H77" s="14">
        <v>32.4</v>
      </c>
      <c r="I77" s="14">
        <v>17.399999999999999</v>
      </c>
      <c r="J77" s="14">
        <v>23.4</v>
      </c>
      <c r="K77" s="14">
        <v>0.7</v>
      </c>
      <c r="L77" s="14" t="s">
        <v>56</v>
      </c>
      <c r="M77" s="14">
        <v>40.799999999999997</v>
      </c>
      <c r="N77" s="14">
        <v>1.6E-2</v>
      </c>
      <c r="O77" s="14">
        <v>2.4E-2</v>
      </c>
      <c r="P77" s="14">
        <v>0.26</v>
      </c>
      <c r="Q77" s="14">
        <v>0.73</v>
      </c>
    </row>
    <row r="78" spans="1:17" ht="20.399999999999999" customHeight="1" thickBot="1" x14ac:dyDescent="0.35">
      <c r="A78" s="13"/>
      <c r="B78" s="27" t="s">
        <v>66</v>
      </c>
      <c r="C78" s="14">
        <v>20</v>
      </c>
      <c r="D78" s="14">
        <v>1.58</v>
      </c>
      <c r="E78" s="14">
        <v>0.2</v>
      </c>
      <c r="F78" s="14">
        <v>9.66</v>
      </c>
      <c r="G78" s="14">
        <v>46.76</v>
      </c>
      <c r="H78" s="14">
        <v>4.5999999999999996</v>
      </c>
      <c r="I78" s="14">
        <v>6.6</v>
      </c>
      <c r="J78" s="14" t="s">
        <v>56</v>
      </c>
      <c r="K78" s="14">
        <v>0.22</v>
      </c>
      <c r="L78" s="14" t="s">
        <v>56</v>
      </c>
      <c r="M78" s="14">
        <v>17.399999999999999</v>
      </c>
      <c r="N78" s="14">
        <v>0.02</v>
      </c>
      <c r="O78" s="14" t="s">
        <v>56</v>
      </c>
      <c r="P78" s="14" t="s">
        <v>56</v>
      </c>
      <c r="Q78" s="14" t="s">
        <v>56</v>
      </c>
    </row>
    <row r="79" spans="1:17" ht="33.6" customHeight="1" thickBot="1" x14ac:dyDescent="0.35">
      <c r="A79" s="13"/>
      <c r="B79" s="27" t="s">
        <v>67</v>
      </c>
      <c r="C79" s="14">
        <v>30</v>
      </c>
      <c r="D79" s="14">
        <v>1.58</v>
      </c>
      <c r="E79" s="14">
        <v>0.33</v>
      </c>
      <c r="F79" s="14">
        <v>14.832000000000001</v>
      </c>
      <c r="G79" s="14">
        <v>68.97</v>
      </c>
      <c r="H79" s="14">
        <v>6.9</v>
      </c>
      <c r="I79" s="14">
        <v>7.5</v>
      </c>
      <c r="J79" s="14" t="s">
        <v>56</v>
      </c>
      <c r="K79" s="14">
        <v>0.93</v>
      </c>
      <c r="L79" s="14" t="s">
        <v>56</v>
      </c>
      <c r="M79" s="14">
        <v>31.8</v>
      </c>
      <c r="N79" s="14">
        <v>0.03</v>
      </c>
      <c r="O79" s="14" t="s">
        <v>56</v>
      </c>
      <c r="P79" s="14" t="s">
        <v>56</v>
      </c>
      <c r="Q79" s="14" t="s">
        <v>56</v>
      </c>
    </row>
    <row r="80" spans="1:17" ht="19.8" customHeight="1" thickBot="1" x14ac:dyDescent="0.35">
      <c r="A80" s="13"/>
      <c r="B80" s="14" t="s">
        <v>27</v>
      </c>
      <c r="C80" s="17">
        <v>835</v>
      </c>
      <c r="D80" s="17">
        <f t="shared" ref="D80:Q80" si="9">SUM(D73:D79)</f>
        <v>28.839999999999996</v>
      </c>
      <c r="E80" s="17">
        <f t="shared" si="9"/>
        <v>44.88</v>
      </c>
      <c r="F80" s="17">
        <f t="shared" si="9"/>
        <v>102.822</v>
      </c>
      <c r="G80" s="17">
        <f t="shared" si="9"/>
        <v>920.03</v>
      </c>
      <c r="H80" s="17">
        <f t="shared" si="9"/>
        <v>119.53</v>
      </c>
      <c r="I80" s="17">
        <f t="shared" si="9"/>
        <v>108.72</v>
      </c>
      <c r="J80" s="17">
        <f t="shared" si="9"/>
        <v>283.08</v>
      </c>
      <c r="K80" s="17">
        <f t="shared" si="9"/>
        <v>23.56</v>
      </c>
      <c r="L80" s="17">
        <f t="shared" si="9"/>
        <v>30.29</v>
      </c>
      <c r="M80" s="17">
        <f t="shared" si="9"/>
        <v>696.32999999999981</v>
      </c>
      <c r="N80" s="17">
        <f t="shared" si="9"/>
        <v>5.4560000000000004</v>
      </c>
      <c r="O80" s="17">
        <f t="shared" si="9"/>
        <v>0.7380000000000001</v>
      </c>
      <c r="P80" s="17">
        <f t="shared" si="9"/>
        <v>6.17</v>
      </c>
      <c r="Q80" s="17">
        <f t="shared" si="9"/>
        <v>17.59</v>
      </c>
    </row>
    <row r="81" spans="1:17" ht="19.2" customHeight="1" thickBot="1" x14ac:dyDescent="0.35">
      <c r="A81" s="13"/>
      <c r="B81" s="22" t="s">
        <v>40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37.200000000000003" customHeight="1" thickBot="1" x14ac:dyDescent="0.35">
      <c r="A82" s="13" t="s">
        <v>136</v>
      </c>
      <c r="B82" s="27" t="s">
        <v>190</v>
      </c>
      <c r="C82" s="14">
        <v>200</v>
      </c>
      <c r="D82" s="14">
        <v>1</v>
      </c>
      <c r="E82" s="14">
        <v>0.2</v>
      </c>
      <c r="F82" s="14">
        <v>20.2</v>
      </c>
      <c r="G82" s="14">
        <v>86.6</v>
      </c>
      <c r="H82" s="14">
        <v>14</v>
      </c>
      <c r="I82" s="14">
        <v>8</v>
      </c>
      <c r="J82" s="14">
        <v>14</v>
      </c>
      <c r="K82" s="14">
        <v>2.8</v>
      </c>
      <c r="L82" s="14"/>
      <c r="M82" s="14"/>
      <c r="N82" s="14">
        <v>0.02</v>
      </c>
      <c r="O82" s="14"/>
      <c r="P82" s="14"/>
      <c r="Q82" s="14">
        <v>4</v>
      </c>
    </row>
    <row r="83" spans="1:17" ht="22.2" customHeight="1" thickBot="1" x14ac:dyDescent="0.35">
      <c r="A83" s="13"/>
      <c r="B83" s="27" t="s">
        <v>44</v>
      </c>
      <c r="C83" s="14">
        <v>30</v>
      </c>
      <c r="D83" s="14">
        <v>4</v>
      </c>
      <c r="E83" s="14">
        <v>4.7</v>
      </c>
      <c r="F83" s="14">
        <v>28</v>
      </c>
      <c r="G83" s="14">
        <v>170</v>
      </c>
      <c r="H83" s="14">
        <v>15.6</v>
      </c>
      <c r="I83" s="14">
        <v>18.600000000000001</v>
      </c>
      <c r="J83" s="14">
        <v>23.4</v>
      </c>
      <c r="K83" s="14">
        <v>0.6</v>
      </c>
      <c r="L83" s="14">
        <v>0</v>
      </c>
      <c r="M83" s="14">
        <v>0</v>
      </c>
      <c r="N83" s="14"/>
      <c r="O83" s="14"/>
      <c r="P83" s="14"/>
      <c r="Q83" s="14"/>
    </row>
    <row r="84" spans="1:17" ht="21" customHeight="1" thickBot="1" x14ac:dyDescent="0.35">
      <c r="A84" s="13"/>
      <c r="B84" s="14" t="s">
        <v>27</v>
      </c>
      <c r="C84" s="14">
        <f>SUM(C82:C83)</f>
        <v>230</v>
      </c>
      <c r="D84" s="14">
        <f>SUM(D82:D83)</f>
        <v>5</v>
      </c>
      <c r="E84" s="14">
        <f>SUM(E82:E83)</f>
        <v>4.9000000000000004</v>
      </c>
      <c r="F84" s="14">
        <f>SUM(F82:F83)</f>
        <v>48.2</v>
      </c>
      <c r="G84" s="14">
        <f>SUM(G82:G83)</f>
        <v>256.60000000000002</v>
      </c>
      <c r="H84" s="14">
        <f t="shared" ref="H84:M84" si="10">SUM(H82:H83)</f>
        <v>29.6</v>
      </c>
      <c r="I84" s="14">
        <f t="shared" si="10"/>
        <v>26.6</v>
      </c>
      <c r="J84" s="14">
        <f t="shared" si="10"/>
        <v>37.4</v>
      </c>
      <c r="K84" s="14">
        <f t="shared" si="10"/>
        <v>3.4</v>
      </c>
      <c r="L84" s="14">
        <f t="shared" si="10"/>
        <v>0</v>
      </c>
      <c r="M84" s="14">
        <f t="shared" si="10"/>
        <v>0</v>
      </c>
      <c r="N84" s="14">
        <f>SUM(N82:N83)</f>
        <v>0.02</v>
      </c>
      <c r="O84" s="14"/>
      <c r="P84" s="14"/>
      <c r="Q84" s="14">
        <f>SUM(Q82:Q83)</f>
        <v>4</v>
      </c>
    </row>
    <row r="85" spans="1:17" ht="25.2" customHeight="1" thickBot="1" x14ac:dyDescent="0.35">
      <c r="A85" s="13"/>
      <c r="B85" s="22" t="s">
        <v>28</v>
      </c>
      <c r="C85" s="23">
        <f>C84+C80+C70</f>
        <v>1560</v>
      </c>
      <c r="D85" s="23">
        <f t="shared" ref="D85:Q85" si="11">D84+D80+D70</f>
        <v>51.64</v>
      </c>
      <c r="E85" s="23">
        <f t="shared" si="11"/>
        <v>67.86</v>
      </c>
      <c r="F85" s="23">
        <f t="shared" si="11"/>
        <v>259.28399999999999</v>
      </c>
      <c r="G85" s="23">
        <f t="shared" si="11"/>
        <v>1849.06</v>
      </c>
      <c r="H85" s="23">
        <f t="shared" si="11"/>
        <v>245.11</v>
      </c>
      <c r="I85" s="23">
        <f t="shared" si="11"/>
        <v>295.68</v>
      </c>
      <c r="J85" s="23">
        <f t="shared" si="11"/>
        <v>623.17000000000007</v>
      </c>
      <c r="K85" s="23">
        <f t="shared" si="11"/>
        <v>64.680000000000007</v>
      </c>
      <c r="L85" s="23">
        <f t="shared" si="11"/>
        <v>112.32999999999998</v>
      </c>
      <c r="M85" s="23">
        <f t="shared" si="11"/>
        <v>861.42499999999984</v>
      </c>
      <c r="N85" s="23">
        <f t="shared" si="11"/>
        <v>5.7759999999999998</v>
      </c>
      <c r="O85" s="23">
        <f t="shared" si="11"/>
        <v>0.96800000000000008</v>
      </c>
      <c r="P85" s="23">
        <f t="shared" si="11"/>
        <v>10.149999999999999</v>
      </c>
      <c r="Q85" s="23">
        <f t="shared" si="11"/>
        <v>67.64</v>
      </c>
    </row>
    <row r="86" spans="1:17" ht="11.4" customHeight="1" x14ac:dyDescent="0.3">
      <c r="A86" s="57" t="s">
        <v>29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11.4" customHeight="1" thickBot="1" x14ac:dyDescent="0.35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3.2" customHeight="1" x14ac:dyDescent="0.3">
      <c r="A88" s="61"/>
      <c r="B88" s="63" t="s">
        <v>15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24"/>
      <c r="O88" s="24"/>
      <c r="P88" s="24"/>
      <c r="Q88" s="24"/>
    </row>
    <row r="89" spans="1:17" ht="13.2" customHeight="1" x14ac:dyDescent="0.3">
      <c r="A89" s="74"/>
      <c r="B89" s="75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24"/>
      <c r="O89" s="24"/>
      <c r="P89" s="24"/>
      <c r="Q89" s="24"/>
    </row>
    <row r="90" spans="1:17" ht="13.2" customHeight="1" thickBot="1" x14ac:dyDescent="0.35">
      <c r="A90" s="62"/>
      <c r="B90" s="64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14"/>
      <c r="O90" s="14"/>
      <c r="P90" s="14"/>
      <c r="Q90" s="14"/>
    </row>
    <row r="91" spans="1:17" ht="42.6" customHeight="1" thickBot="1" x14ac:dyDescent="0.35">
      <c r="A91" s="15" t="s">
        <v>137</v>
      </c>
      <c r="B91" s="29" t="s">
        <v>98</v>
      </c>
      <c r="C91" s="16">
        <v>25</v>
      </c>
      <c r="D91" s="16">
        <v>0.8</v>
      </c>
      <c r="E91" s="16">
        <v>0.5</v>
      </c>
      <c r="F91" s="16">
        <v>1.5</v>
      </c>
      <c r="G91" s="16">
        <v>18</v>
      </c>
      <c r="H91" s="16">
        <v>6.6</v>
      </c>
      <c r="I91" s="16">
        <v>5.6</v>
      </c>
      <c r="J91" s="16">
        <v>17.100000000000001</v>
      </c>
      <c r="K91" s="16">
        <v>0.19</v>
      </c>
      <c r="L91" s="16">
        <v>5</v>
      </c>
      <c r="M91" s="16">
        <v>19.2</v>
      </c>
      <c r="N91" s="14">
        <v>0.02</v>
      </c>
      <c r="O91" s="14">
        <v>0.01</v>
      </c>
      <c r="P91" s="14">
        <v>0.16</v>
      </c>
      <c r="Q91" s="14">
        <v>2.72</v>
      </c>
    </row>
    <row r="92" spans="1:17" ht="32.4" customHeight="1" thickBot="1" x14ac:dyDescent="0.35">
      <c r="A92" s="13" t="s">
        <v>138</v>
      </c>
      <c r="B92" s="27" t="s">
        <v>99</v>
      </c>
      <c r="C92" s="14" t="s">
        <v>100</v>
      </c>
      <c r="D92" s="14">
        <v>14.68</v>
      </c>
      <c r="E92" s="14">
        <v>10.71</v>
      </c>
      <c r="F92" s="14">
        <v>2.35</v>
      </c>
      <c r="G92" s="14">
        <v>315.20999999999998</v>
      </c>
      <c r="H92" s="14">
        <v>37.47</v>
      </c>
      <c r="I92" s="14">
        <v>40.450000000000003</v>
      </c>
      <c r="J92" s="14">
        <v>149.1</v>
      </c>
      <c r="K92" s="14">
        <v>1.64</v>
      </c>
      <c r="L92" s="14">
        <v>39</v>
      </c>
      <c r="M92" s="14">
        <v>231.7</v>
      </c>
      <c r="N92" s="14">
        <v>0.11</v>
      </c>
      <c r="O92" s="14">
        <v>0.12</v>
      </c>
      <c r="P92" s="14">
        <v>5</v>
      </c>
      <c r="Q92" s="14">
        <v>4.8499999999999996</v>
      </c>
    </row>
    <row r="93" spans="1:17" ht="35.4" customHeight="1" thickBot="1" x14ac:dyDescent="0.35">
      <c r="A93" s="19" t="s">
        <v>101</v>
      </c>
      <c r="B93" s="27" t="s">
        <v>25</v>
      </c>
      <c r="C93" s="14">
        <v>200</v>
      </c>
      <c r="D93" s="14">
        <v>3.17</v>
      </c>
      <c r="E93" s="14">
        <v>2.68</v>
      </c>
      <c r="F93" s="14">
        <v>15.95</v>
      </c>
      <c r="G93" s="14">
        <v>100.6</v>
      </c>
      <c r="H93" s="14">
        <v>6.28</v>
      </c>
      <c r="I93" s="14">
        <v>70</v>
      </c>
      <c r="J93" s="14">
        <v>4.5</v>
      </c>
      <c r="K93" s="14">
        <v>0.67</v>
      </c>
      <c r="L93" s="14">
        <v>100</v>
      </c>
      <c r="M93" s="14">
        <v>111.1</v>
      </c>
      <c r="N93" s="14">
        <v>0.22</v>
      </c>
      <c r="O93" s="14">
        <v>0.78</v>
      </c>
      <c r="P93" s="14">
        <v>0.5</v>
      </c>
      <c r="Q93" s="14">
        <v>6.5</v>
      </c>
    </row>
    <row r="94" spans="1:17" ht="22.2" customHeight="1" thickBot="1" x14ac:dyDescent="0.35">
      <c r="A94" s="13"/>
      <c r="B94" s="27" t="s">
        <v>66</v>
      </c>
      <c r="C94" s="14">
        <v>30</v>
      </c>
      <c r="D94" s="14">
        <v>2.37</v>
      </c>
      <c r="E94" s="14">
        <v>0.3</v>
      </c>
      <c r="F94" s="14">
        <v>14.49</v>
      </c>
      <c r="G94" s="14">
        <v>70.14</v>
      </c>
      <c r="H94" s="14">
        <v>6.9</v>
      </c>
      <c r="I94" s="14">
        <v>9.9</v>
      </c>
      <c r="J94" s="14">
        <v>26.1</v>
      </c>
      <c r="K94" s="14">
        <v>0.33</v>
      </c>
      <c r="L94" s="14" t="s">
        <v>56</v>
      </c>
      <c r="M94" s="14" t="s">
        <v>56</v>
      </c>
      <c r="N94" s="14">
        <v>0.03</v>
      </c>
      <c r="O94" s="14"/>
      <c r="P94" s="14"/>
      <c r="Q94" s="14"/>
    </row>
    <row r="95" spans="1:17" ht="29.4" customHeight="1" thickBot="1" x14ac:dyDescent="0.35">
      <c r="A95" s="13" t="s">
        <v>139</v>
      </c>
      <c r="B95" s="27" t="s">
        <v>80</v>
      </c>
      <c r="C95" s="14">
        <v>50</v>
      </c>
      <c r="D95" s="14">
        <v>6.16</v>
      </c>
      <c r="E95" s="14">
        <v>7.79</v>
      </c>
      <c r="F95" s="14">
        <v>14.83</v>
      </c>
      <c r="G95" s="14">
        <v>154</v>
      </c>
      <c r="H95" s="14">
        <v>16.100000000000001</v>
      </c>
      <c r="I95" s="14">
        <v>20.3</v>
      </c>
      <c r="J95" s="14" t="s">
        <v>56</v>
      </c>
      <c r="K95" s="14">
        <v>1</v>
      </c>
      <c r="L95" s="14">
        <v>3</v>
      </c>
      <c r="M95" s="14" t="s">
        <v>56</v>
      </c>
      <c r="N95" s="14">
        <v>0.11</v>
      </c>
      <c r="O95" s="14">
        <v>0.11</v>
      </c>
      <c r="P95" s="14" t="s">
        <v>56</v>
      </c>
      <c r="Q95" s="14" t="s">
        <v>56</v>
      </c>
    </row>
    <row r="96" spans="1:17" s="38" customFormat="1" ht="42" customHeight="1" thickBot="1" x14ac:dyDescent="0.35">
      <c r="A96" s="40" t="s">
        <v>119</v>
      </c>
      <c r="B96" s="41" t="s">
        <v>202</v>
      </c>
      <c r="C96" s="42">
        <v>200</v>
      </c>
      <c r="D96" s="42">
        <v>0.8</v>
      </c>
      <c r="E96" s="42">
        <v>0.8</v>
      </c>
      <c r="F96" s="42">
        <v>19.600000000000001</v>
      </c>
      <c r="G96" s="42">
        <v>94</v>
      </c>
      <c r="H96" s="42">
        <v>32</v>
      </c>
      <c r="I96" s="42">
        <v>18</v>
      </c>
      <c r="J96" s="42">
        <v>22</v>
      </c>
      <c r="K96" s="42">
        <v>4.4000000000000004</v>
      </c>
      <c r="L96" s="42"/>
      <c r="M96" s="42">
        <v>10</v>
      </c>
      <c r="N96" s="42">
        <v>0.06</v>
      </c>
      <c r="O96" s="42">
        <v>0.04</v>
      </c>
      <c r="P96" s="42">
        <v>0.6</v>
      </c>
      <c r="Q96" s="42">
        <v>20</v>
      </c>
    </row>
    <row r="97" spans="1:17" ht="23.4" customHeight="1" thickBot="1" x14ac:dyDescent="0.35">
      <c r="A97" s="13"/>
      <c r="B97" s="14" t="s">
        <v>27</v>
      </c>
      <c r="C97" s="17">
        <f t="shared" ref="C97:Q97" si="12">SUM(C91:C96)</f>
        <v>505</v>
      </c>
      <c r="D97" s="17">
        <f t="shared" si="12"/>
        <v>27.98</v>
      </c>
      <c r="E97" s="17">
        <f t="shared" si="12"/>
        <v>22.78</v>
      </c>
      <c r="F97" s="17">
        <f t="shared" si="12"/>
        <v>68.72</v>
      </c>
      <c r="G97" s="17">
        <f t="shared" si="12"/>
        <v>751.94999999999993</v>
      </c>
      <c r="H97" s="17">
        <f t="shared" si="12"/>
        <v>105.35</v>
      </c>
      <c r="I97" s="17">
        <f t="shared" si="12"/>
        <v>164.25000000000003</v>
      </c>
      <c r="J97" s="17">
        <f t="shared" si="12"/>
        <v>218.79999999999998</v>
      </c>
      <c r="K97" s="17">
        <f t="shared" si="12"/>
        <v>8.23</v>
      </c>
      <c r="L97" s="17">
        <f t="shared" si="12"/>
        <v>147</v>
      </c>
      <c r="M97" s="17">
        <f t="shared" si="12"/>
        <v>372</v>
      </c>
      <c r="N97" s="17">
        <f t="shared" si="12"/>
        <v>0.55000000000000004</v>
      </c>
      <c r="O97" s="17">
        <f t="shared" si="12"/>
        <v>1.06</v>
      </c>
      <c r="P97" s="17">
        <f t="shared" si="12"/>
        <v>6.26</v>
      </c>
      <c r="Q97" s="17">
        <f t="shared" si="12"/>
        <v>34.07</v>
      </c>
    </row>
    <row r="98" spans="1:17" ht="10.8" customHeight="1" x14ac:dyDescent="0.3">
      <c r="A98" s="61"/>
      <c r="B98" s="63" t="s">
        <v>20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18"/>
      <c r="O98" s="18"/>
      <c r="P98" s="18"/>
      <c r="Q98" s="18"/>
    </row>
    <row r="99" spans="1:17" ht="15" customHeight="1" thickBot="1" x14ac:dyDescent="0.35">
      <c r="A99" s="62"/>
      <c r="B99" s="64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13"/>
      <c r="O99" s="13"/>
      <c r="P99" s="13"/>
      <c r="Q99" s="13"/>
    </row>
    <row r="100" spans="1:17" ht="24" customHeight="1" thickBot="1" x14ac:dyDescent="0.35">
      <c r="A100" s="19" t="s">
        <v>120</v>
      </c>
      <c r="B100" s="27" t="s">
        <v>64</v>
      </c>
      <c r="C100" s="14">
        <v>60</v>
      </c>
      <c r="D100" s="14">
        <v>0.79</v>
      </c>
      <c r="E100" s="14">
        <v>3.83</v>
      </c>
      <c r="F100" s="14">
        <v>3.88</v>
      </c>
      <c r="G100" s="14">
        <v>36</v>
      </c>
      <c r="H100" s="14">
        <v>14.99</v>
      </c>
      <c r="I100" s="14">
        <v>10</v>
      </c>
      <c r="J100" s="14">
        <v>17.88</v>
      </c>
      <c r="K100" s="14">
        <v>17.68</v>
      </c>
      <c r="L100" s="14">
        <v>0.28999999999999998</v>
      </c>
      <c r="M100" s="14">
        <v>382.59</v>
      </c>
      <c r="N100" s="14">
        <v>5.24</v>
      </c>
      <c r="O100" s="14">
        <v>1.4E-2</v>
      </c>
      <c r="P100" s="14">
        <v>0.02</v>
      </c>
      <c r="Q100" s="14">
        <v>10.25</v>
      </c>
    </row>
    <row r="101" spans="1:17" ht="24" customHeight="1" thickBot="1" x14ac:dyDescent="0.35">
      <c r="A101" s="13" t="s">
        <v>141</v>
      </c>
      <c r="B101" s="27" t="s">
        <v>102</v>
      </c>
      <c r="C101" s="14" t="s">
        <v>78</v>
      </c>
      <c r="D101" s="14">
        <v>7.92</v>
      </c>
      <c r="E101" s="14">
        <v>6.2</v>
      </c>
      <c r="F101" s="14">
        <v>7.9</v>
      </c>
      <c r="G101" s="14">
        <v>125.5</v>
      </c>
      <c r="H101" s="14">
        <v>48.3</v>
      </c>
      <c r="I101" s="14">
        <v>22.1</v>
      </c>
      <c r="J101" s="14">
        <v>47</v>
      </c>
      <c r="K101" s="14">
        <v>0.87</v>
      </c>
      <c r="L101" s="14" t="s">
        <v>56</v>
      </c>
      <c r="M101" s="14">
        <v>207</v>
      </c>
      <c r="N101" s="14">
        <v>0.05</v>
      </c>
      <c r="O101" s="14">
        <v>0.04</v>
      </c>
      <c r="P101" s="14">
        <v>0.93</v>
      </c>
      <c r="Q101" s="14">
        <v>15.75</v>
      </c>
    </row>
    <row r="102" spans="1:17" ht="24" customHeight="1" thickBot="1" x14ac:dyDescent="0.35">
      <c r="A102" s="32" t="s">
        <v>143</v>
      </c>
      <c r="B102" s="27" t="s">
        <v>81</v>
      </c>
      <c r="C102" s="14">
        <v>75</v>
      </c>
      <c r="D102" s="14">
        <v>8.5</v>
      </c>
      <c r="E102" s="14">
        <v>21.72</v>
      </c>
      <c r="F102" s="14">
        <v>8.59</v>
      </c>
      <c r="G102" s="14">
        <v>265.2</v>
      </c>
      <c r="H102" s="14">
        <v>7.65</v>
      </c>
      <c r="I102" s="14">
        <v>20.74</v>
      </c>
      <c r="J102" s="14">
        <v>120</v>
      </c>
      <c r="K102" s="14">
        <v>1.33</v>
      </c>
      <c r="L102" s="14">
        <v>24.37</v>
      </c>
      <c r="M102" s="14">
        <v>29.3</v>
      </c>
      <c r="N102" s="14">
        <v>0.23</v>
      </c>
      <c r="O102" s="14">
        <v>0.23400000000000001</v>
      </c>
      <c r="P102" s="14">
        <v>6.5000000000000002E-2</v>
      </c>
      <c r="Q102" s="14">
        <v>1.9</v>
      </c>
    </row>
    <row r="103" spans="1:17" ht="24" customHeight="1" thickBot="1" x14ac:dyDescent="0.35">
      <c r="A103" s="19" t="s">
        <v>142</v>
      </c>
      <c r="B103" s="27" t="s">
        <v>68</v>
      </c>
      <c r="C103" s="14">
        <v>180</v>
      </c>
      <c r="D103" s="14">
        <v>3.92</v>
      </c>
      <c r="E103" s="14">
        <v>3.47</v>
      </c>
      <c r="F103" s="14">
        <v>27.19</v>
      </c>
      <c r="G103" s="14">
        <v>259</v>
      </c>
      <c r="H103" s="14">
        <v>27.13</v>
      </c>
      <c r="I103" s="14">
        <v>26.22</v>
      </c>
      <c r="J103" s="14">
        <v>74.22</v>
      </c>
      <c r="K103" s="14">
        <v>1</v>
      </c>
      <c r="L103" s="14">
        <v>21</v>
      </c>
      <c r="M103" s="14">
        <v>129.08000000000001</v>
      </c>
      <c r="N103" s="14">
        <v>0.13</v>
      </c>
      <c r="O103" s="14">
        <v>0.09</v>
      </c>
      <c r="P103" s="14">
        <v>1.27</v>
      </c>
      <c r="Q103" s="14">
        <v>16.64</v>
      </c>
    </row>
    <row r="104" spans="1:17" ht="24" customHeight="1" thickBot="1" x14ac:dyDescent="0.35">
      <c r="A104" s="13" t="s">
        <v>135</v>
      </c>
      <c r="B104" s="27" t="s">
        <v>82</v>
      </c>
      <c r="C104" s="14">
        <v>200</v>
      </c>
      <c r="D104" s="14">
        <v>0.66</v>
      </c>
      <c r="E104" s="14">
        <v>0.08</v>
      </c>
      <c r="F104" s="14">
        <v>32.01</v>
      </c>
      <c r="G104" s="14">
        <v>132.80000000000001</v>
      </c>
      <c r="H104" s="14">
        <v>32.4</v>
      </c>
      <c r="I104" s="14">
        <v>17.399999999999999</v>
      </c>
      <c r="J104" s="14">
        <v>23.4</v>
      </c>
      <c r="K104" s="14">
        <v>0.7</v>
      </c>
      <c r="L104" s="14" t="s">
        <v>56</v>
      </c>
      <c r="M104" s="14">
        <v>40.799999999999997</v>
      </c>
      <c r="N104" s="14">
        <v>1.6E-2</v>
      </c>
      <c r="O104" s="14">
        <v>2.4E-2</v>
      </c>
      <c r="P104" s="14">
        <v>0.26</v>
      </c>
      <c r="Q104" s="14">
        <v>0.73</v>
      </c>
    </row>
    <row r="105" spans="1:17" ht="24" customHeight="1" thickBot="1" x14ac:dyDescent="0.35">
      <c r="A105" s="13"/>
      <c r="B105" s="27" t="s">
        <v>66</v>
      </c>
      <c r="C105" s="14">
        <v>20</v>
      </c>
      <c r="D105" s="14">
        <v>1.58</v>
      </c>
      <c r="E105" s="14">
        <v>0.2</v>
      </c>
      <c r="F105" s="14">
        <v>9.66</v>
      </c>
      <c r="G105" s="14">
        <v>46.76</v>
      </c>
      <c r="H105" s="14">
        <v>4.5999999999999996</v>
      </c>
      <c r="I105" s="14">
        <v>6.6</v>
      </c>
      <c r="J105" s="14" t="s">
        <v>56</v>
      </c>
      <c r="K105" s="14">
        <v>0.22</v>
      </c>
      <c r="L105" s="14" t="s">
        <v>56</v>
      </c>
      <c r="M105" s="14">
        <v>17.399999999999999</v>
      </c>
      <c r="N105" s="14">
        <v>0.02</v>
      </c>
      <c r="O105" s="14" t="s">
        <v>56</v>
      </c>
      <c r="P105" s="14" t="s">
        <v>56</v>
      </c>
      <c r="Q105" s="14" t="s">
        <v>56</v>
      </c>
    </row>
    <row r="106" spans="1:17" ht="24" customHeight="1" thickBot="1" x14ac:dyDescent="0.35">
      <c r="A106" s="13"/>
      <c r="B106" s="27" t="s">
        <v>67</v>
      </c>
      <c r="C106" s="14">
        <v>30</v>
      </c>
      <c r="D106" s="14">
        <v>1.58</v>
      </c>
      <c r="E106" s="14">
        <v>0.33</v>
      </c>
      <c r="F106" s="14">
        <v>14.832000000000001</v>
      </c>
      <c r="G106" s="14">
        <v>68.97</v>
      </c>
      <c r="H106" s="14">
        <v>6.9</v>
      </c>
      <c r="I106" s="14">
        <v>7.5</v>
      </c>
      <c r="J106" s="14" t="s">
        <v>56</v>
      </c>
      <c r="K106" s="14">
        <v>0.93</v>
      </c>
      <c r="L106" s="14" t="s">
        <v>56</v>
      </c>
      <c r="M106" s="14">
        <v>31.8</v>
      </c>
      <c r="N106" s="14">
        <v>0.03</v>
      </c>
      <c r="O106" s="14" t="s">
        <v>56</v>
      </c>
      <c r="P106" s="14" t="s">
        <v>56</v>
      </c>
      <c r="Q106" s="14" t="s">
        <v>56</v>
      </c>
    </row>
    <row r="107" spans="1:17" ht="24" customHeight="1" thickBot="1" x14ac:dyDescent="0.35">
      <c r="A107" s="13"/>
      <c r="B107" s="14" t="s">
        <v>27</v>
      </c>
      <c r="C107" s="17">
        <f t="shared" ref="C107:Q107" si="13">SUM(C100:C106)</f>
        <v>565</v>
      </c>
      <c r="D107" s="17">
        <f t="shared" si="13"/>
        <v>24.950000000000003</v>
      </c>
      <c r="E107" s="17">
        <f t="shared" si="13"/>
        <v>35.83</v>
      </c>
      <c r="F107" s="17">
        <f t="shared" si="13"/>
        <v>104.06199999999998</v>
      </c>
      <c r="G107" s="17">
        <f t="shared" si="13"/>
        <v>934.23</v>
      </c>
      <c r="H107" s="17">
        <f t="shared" si="13"/>
        <v>141.97</v>
      </c>
      <c r="I107" s="17">
        <f t="shared" si="13"/>
        <v>110.56</v>
      </c>
      <c r="J107" s="17">
        <f t="shared" si="13"/>
        <v>282.5</v>
      </c>
      <c r="K107" s="17">
        <f t="shared" si="13"/>
        <v>22.73</v>
      </c>
      <c r="L107" s="17">
        <f t="shared" si="13"/>
        <v>45.66</v>
      </c>
      <c r="M107" s="17">
        <f t="shared" si="13"/>
        <v>837.9699999999998</v>
      </c>
      <c r="N107" s="17">
        <f t="shared" si="13"/>
        <v>5.7160000000000002</v>
      </c>
      <c r="O107" s="17">
        <f t="shared" si="13"/>
        <v>0.40200000000000002</v>
      </c>
      <c r="P107" s="17">
        <f t="shared" si="13"/>
        <v>2.5449999999999999</v>
      </c>
      <c r="Q107" s="17">
        <f t="shared" si="13"/>
        <v>45.269999999999996</v>
      </c>
    </row>
    <row r="108" spans="1:17" ht="24" customHeight="1" thickBot="1" x14ac:dyDescent="0.35">
      <c r="A108" s="13"/>
      <c r="B108" s="22" t="s">
        <v>40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24" customHeight="1" thickBot="1" x14ac:dyDescent="0.35">
      <c r="A109" s="13" t="s">
        <v>129</v>
      </c>
      <c r="B109" s="27" t="s">
        <v>42</v>
      </c>
      <c r="C109" s="14" t="s">
        <v>58</v>
      </c>
      <c r="D109" s="14">
        <v>0.13</v>
      </c>
      <c r="E109" s="14">
        <v>0.02</v>
      </c>
      <c r="F109" s="14">
        <v>15.2</v>
      </c>
      <c r="G109" s="14">
        <v>62</v>
      </c>
      <c r="H109" s="14">
        <v>14.2</v>
      </c>
      <c r="I109" s="14">
        <v>2.4</v>
      </c>
      <c r="J109" s="14">
        <v>4.4000000000000004</v>
      </c>
      <c r="K109" s="14">
        <v>0.36</v>
      </c>
      <c r="L109" s="14" t="s">
        <v>56</v>
      </c>
      <c r="M109" s="14" t="s">
        <v>56</v>
      </c>
      <c r="N109" s="14" t="s">
        <v>56</v>
      </c>
      <c r="O109" s="14" t="s">
        <v>56</v>
      </c>
      <c r="P109" s="14">
        <v>0.03</v>
      </c>
      <c r="Q109" s="14">
        <v>0.02</v>
      </c>
    </row>
    <row r="110" spans="1:17" ht="24" customHeight="1" thickBot="1" x14ac:dyDescent="0.35">
      <c r="A110" s="13"/>
      <c r="B110" s="27" t="s">
        <v>66</v>
      </c>
      <c r="C110" s="17">
        <v>30</v>
      </c>
      <c r="D110" s="14">
        <v>2.37</v>
      </c>
      <c r="E110" s="14">
        <v>0.3</v>
      </c>
      <c r="F110" s="14">
        <v>14.49</v>
      </c>
      <c r="G110" s="14">
        <v>70.14</v>
      </c>
      <c r="H110" s="14">
        <v>6.9</v>
      </c>
      <c r="I110" s="14">
        <v>9.9</v>
      </c>
      <c r="J110" s="14">
        <v>26.1</v>
      </c>
      <c r="K110" s="14">
        <v>0.33</v>
      </c>
      <c r="L110" s="14" t="s">
        <v>56</v>
      </c>
      <c r="M110" s="14" t="s">
        <v>56</v>
      </c>
      <c r="N110" s="14">
        <v>0.03</v>
      </c>
      <c r="O110" s="14"/>
      <c r="P110" s="14"/>
      <c r="Q110" s="14"/>
    </row>
    <row r="111" spans="1:17" ht="31.2" customHeight="1" thickBot="1" x14ac:dyDescent="0.35">
      <c r="A111" s="13" t="s">
        <v>144</v>
      </c>
      <c r="B111" s="27" t="s">
        <v>43</v>
      </c>
      <c r="C111" s="17">
        <v>15</v>
      </c>
      <c r="D111" s="14">
        <v>3.48</v>
      </c>
      <c r="E111" s="14">
        <v>4.42</v>
      </c>
      <c r="F111" s="14" t="s">
        <v>56</v>
      </c>
      <c r="G111" s="14">
        <v>54</v>
      </c>
      <c r="H111" s="14">
        <v>132</v>
      </c>
      <c r="I111" s="14">
        <v>5.25</v>
      </c>
      <c r="J111" s="14">
        <v>75</v>
      </c>
      <c r="K111" s="14">
        <v>0.15</v>
      </c>
      <c r="L111" s="14">
        <v>39</v>
      </c>
      <c r="M111" s="14">
        <v>43.2</v>
      </c>
      <c r="N111" s="14">
        <v>0.01</v>
      </c>
      <c r="O111" s="14">
        <v>0.04</v>
      </c>
      <c r="P111" s="14">
        <v>0.03</v>
      </c>
      <c r="Q111" s="14">
        <v>0.1</v>
      </c>
    </row>
    <row r="112" spans="1:17" ht="31.2" customHeight="1" thickBot="1" x14ac:dyDescent="0.35">
      <c r="A112" s="13"/>
      <c r="B112" s="14" t="s">
        <v>27</v>
      </c>
      <c r="C112" s="17">
        <f t="shared" ref="C112:Q112" si="14">SUM(C109:C111)</f>
        <v>45</v>
      </c>
      <c r="D112" s="14">
        <f t="shared" si="14"/>
        <v>5.98</v>
      </c>
      <c r="E112" s="14">
        <f t="shared" si="14"/>
        <v>4.74</v>
      </c>
      <c r="F112" s="14">
        <f t="shared" si="14"/>
        <v>29.689999999999998</v>
      </c>
      <c r="G112" s="14">
        <f t="shared" si="14"/>
        <v>186.14</v>
      </c>
      <c r="H112" s="14">
        <f t="shared" si="14"/>
        <v>153.1</v>
      </c>
      <c r="I112" s="14">
        <f t="shared" si="14"/>
        <v>17.55</v>
      </c>
      <c r="J112" s="14">
        <f t="shared" si="14"/>
        <v>105.5</v>
      </c>
      <c r="K112" s="14">
        <f t="shared" si="14"/>
        <v>0.84</v>
      </c>
      <c r="L112" s="14">
        <f t="shared" si="14"/>
        <v>39</v>
      </c>
      <c r="M112" s="14">
        <f t="shared" si="14"/>
        <v>43.2</v>
      </c>
      <c r="N112" s="14">
        <f t="shared" si="14"/>
        <v>0.04</v>
      </c>
      <c r="O112" s="14">
        <f t="shared" si="14"/>
        <v>0.04</v>
      </c>
      <c r="P112" s="14">
        <f t="shared" si="14"/>
        <v>0.06</v>
      </c>
      <c r="Q112" s="14">
        <f t="shared" si="14"/>
        <v>0.12000000000000001</v>
      </c>
    </row>
    <row r="113" spans="1:17" ht="31.2" customHeight="1" thickBot="1" x14ac:dyDescent="0.35">
      <c r="A113" s="13"/>
      <c r="B113" s="22" t="s">
        <v>28</v>
      </c>
      <c r="C113" s="23">
        <f t="shared" ref="C113:Q113" si="15">C112+C107+C97</f>
        <v>1115</v>
      </c>
      <c r="D113" s="23">
        <f t="shared" si="15"/>
        <v>58.910000000000004</v>
      </c>
      <c r="E113" s="23">
        <f t="shared" si="15"/>
        <v>63.35</v>
      </c>
      <c r="F113" s="23">
        <f t="shared" si="15"/>
        <v>202.47199999999998</v>
      </c>
      <c r="G113" s="23">
        <f t="shared" si="15"/>
        <v>1872.3199999999997</v>
      </c>
      <c r="H113" s="23">
        <f t="shared" si="15"/>
        <v>400.41999999999996</v>
      </c>
      <c r="I113" s="23">
        <f t="shared" si="15"/>
        <v>292.36</v>
      </c>
      <c r="J113" s="23">
        <f t="shared" si="15"/>
        <v>606.79999999999995</v>
      </c>
      <c r="K113" s="23">
        <f t="shared" si="15"/>
        <v>31.8</v>
      </c>
      <c r="L113" s="23">
        <f t="shared" si="15"/>
        <v>231.66</v>
      </c>
      <c r="M113" s="23">
        <f t="shared" si="15"/>
        <v>1253.1699999999998</v>
      </c>
      <c r="N113" s="23">
        <f t="shared" si="15"/>
        <v>6.306</v>
      </c>
      <c r="O113" s="23">
        <f t="shared" si="15"/>
        <v>1.502</v>
      </c>
      <c r="P113" s="23">
        <f t="shared" si="15"/>
        <v>8.8650000000000002</v>
      </c>
      <c r="Q113" s="23">
        <f t="shared" si="15"/>
        <v>79.459999999999994</v>
      </c>
    </row>
    <row r="114" spans="1:17" ht="10.199999999999999" customHeight="1" x14ac:dyDescent="0.3">
      <c r="A114" s="57" t="s">
        <v>31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ht="10.199999999999999" customHeight="1" thickBot="1" x14ac:dyDescent="0.3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31.2" customHeight="1" thickBot="1" x14ac:dyDescent="0.35">
      <c r="A116" s="13"/>
      <c r="B116" s="22" t="s">
        <v>15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31.2" customHeight="1" thickBot="1" x14ac:dyDescent="0.35">
      <c r="A117" s="19" t="s">
        <v>148</v>
      </c>
      <c r="B117" s="27" t="s">
        <v>83</v>
      </c>
      <c r="C117" s="14">
        <v>50</v>
      </c>
      <c r="D117" s="14">
        <v>5.3</v>
      </c>
      <c r="E117" s="14">
        <v>8.26</v>
      </c>
      <c r="F117" s="14">
        <v>14.82</v>
      </c>
      <c r="G117" s="14">
        <v>155</v>
      </c>
      <c r="H117" s="14">
        <v>11.2</v>
      </c>
      <c r="I117" s="14">
        <v>9.1999999999999993</v>
      </c>
      <c r="J117" s="14">
        <v>59.9</v>
      </c>
      <c r="K117" s="14">
        <v>0.77</v>
      </c>
      <c r="L117" s="14" t="s">
        <v>56</v>
      </c>
      <c r="M117" s="14" t="s">
        <v>56</v>
      </c>
      <c r="N117" s="14">
        <v>0.09</v>
      </c>
      <c r="O117" s="14">
        <v>0.12</v>
      </c>
      <c r="P117" s="14">
        <v>0.79</v>
      </c>
      <c r="Q117" s="14">
        <v>0.64</v>
      </c>
    </row>
    <row r="118" spans="1:17" s="38" customFormat="1" ht="39" customHeight="1" thickBot="1" x14ac:dyDescent="0.35">
      <c r="A118" s="40" t="s">
        <v>145</v>
      </c>
      <c r="B118" s="41" t="s">
        <v>62</v>
      </c>
      <c r="C118" s="42" t="s">
        <v>222</v>
      </c>
      <c r="D118" s="42">
        <v>22.95</v>
      </c>
      <c r="E118" s="42">
        <v>16.260000000000002</v>
      </c>
      <c r="F118" s="42">
        <v>51.66</v>
      </c>
      <c r="G118" s="42">
        <v>444</v>
      </c>
      <c r="H118" s="42">
        <v>183.14</v>
      </c>
      <c r="I118" s="42">
        <v>36.21</v>
      </c>
      <c r="J118" s="42">
        <v>294.63</v>
      </c>
      <c r="K118" s="42">
        <v>1.94</v>
      </c>
      <c r="L118" s="42">
        <v>99.9</v>
      </c>
      <c r="M118" s="42">
        <v>112.23</v>
      </c>
      <c r="N118" s="42">
        <v>0.33300000000000002</v>
      </c>
      <c r="O118" s="42">
        <v>0.99</v>
      </c>
      <c r="P118" s="42">
        <v>5.46</v>
      </c>
      <c r="Q118" s="42">
        <v>30.9</v>
      </c>
    </row>
    <row r="119" spans="1:17" s="38" customFormat="1" ht="31.2" customHeight="1" thickBot="1" x14ac:dyDescent="0.35">
      <c r="A119" s="40" t="s">
        <v>122</v>
      </c>
      <c r="B119" s="41" t="s">
        <v>17</v>
      </c>
      <c r="C119" s="42" t="s">
        <v>55</v>
      </c>
      <c r="D119" s="42">
        <v>7.0000000000000007E-2</v>
      </c>
      <c r="E119" s="42">
        <v>0.02</v>
      </c>
      <c r="F119" s="42">
        <v>15</v>
      </c>
      <c r="G119" s="42">
        <v>60</v>
      </c>
      <c r="H119" s="42">
        <v>11.1</v>
      </c>
      <c r="I119" s="42">
        <v>1.4</v>
      </c>
      <c r="J119" s="42">
        <v>2.8</v>
      </c>
      <c r="K119" s="42">
        <v>0.28000000000000003</v>
      </c>
      <c r="L119" s="42" t="s">
        <v>56</v>
      </c>
      <c r="M119" s="42" t="s">
        <v>56</v>
      </c>
      <c r="N119" s="42" t="s">
        <v>56</v>
      </c>
      <c r="O119" s="42" t="s">
        <v>56</v>
      </c>
      <c r="P119" s="42">
        <v>0.02</v>
      </c>
      <c r="Q119" s="42">
        <v>0.03</v>
      </c>
    </row>
    <row r="120" spans="1:17" s="38" customFormat="1" ht="31.2" customHeight="1" thickBot="1" x14ac:dyDescent="0.35">
      <c r="A120" s="40" t="s">
        <v>119</v>
      </c>
      <c r="B120" s="41" t="s">
        <v>201</v>
      </c>
      <c r="C120" s="43">
        <v>200</v>
      </c>
      <c r="D120" s="43">
        <v>1.8</v>
      </c>
      <c r="E120" s="43">
        <v>0.4</v>
      </c>
      <c r="F120" s="43">
        <v>46.2</v>
      </c>
      <c r="G120" s="43">
        <v>206</v>
      </c>
      <c r="H120" s="43">
        <v>70</v>
      </c>
      <c r="I120" s="43">
        <v>26</v>
      </c>
      <c r="J120" s="43">
        <v>46</v>
      </c>
      <c r="K120" s="43">
        <v>0.6</v>
      </c>
      <c r="L120" s="43"/>
      <c r="M120" s="43">
        <v>16</v>
      </c>
      <c r="N120" s="43">
        <v>0.08</v>
      </c>
      <c r="O120" s="43">
        <v>0.06</v>
      </c>
      <c r="P120" s="43">
        <v>0.4</v>
      </c>
      <c r="Q120" s="43">
        <v>120</v>
      </c>
    </row>
    <row r="121" spans="1:17" s="38" customFormat="1" ht="31.2" customHeight="1" thickBot="1" x14ac:dyDescent="0.35">
      <c r="A121" s="33"/>
      <c r="B121" s="34" t="s">
        <v>27</v>
      </c>
      <c r="C121" s="37">
        <f t="shared" ref="C121:Q121" si="16">SUM(C117:C120)</f>
        <v>250</v>
      </c>
      <c r="D121" s="37">
        <f t="shared" si="16"/>
        <v>30.12</v>
      </c>
      <c r="E121" s="37">
        <f t="shared" si="16"/>
        <v>24.94</v>
      </c>
      <c r="F121" s="37">
        <f t="shared" si="16"/>
        <v>127.67999999999999</v>
      </c>
      <c r="G121" s="37">
        <f t="shared" si="16"/>
        <v>865</v>
      </c>
      <c r="H121" s="37">
        <f t="shared" si="16"/>
        <v>275.43999999999994</v>
      </c>
      <c r="I121" s="37">
        <f t="shared" si="16"/>
        <v>72.81</v>
      </c>
      <c r="J121" s="37">
        <f t="shared" si="16"/>
        <v>403.33</v>
      </c>
      <c r="K121" s="37">
        <f t="shared" si="16"/>
        <v>3.5900000000000003</v>
      </c>
      <c r="L121" s="37">
        <f t="shared" si="16"/>
        <v>99.9</v>
      </c>
      <c r="M121" s="37">
        <f t="shared" si="16"/>
        <v>128.23000000000002</v>
      </c>
      <c r="N121" s="37">
        <f t="shared" si="16"/>
        <v>0.503</v>
      </c>
      <c r="O121" s="37">
        <f t="shared" si="16"/>
        <v>1.17</v>
      </c>
      <c r="P121" s="37">
        <f t="shared" si="16"/>
        <v>6.67</v>
      </c>
      <c r="Q121" s="37">
        <f t="shared" si="16"/>
        <v>151.57</v>
      </c>
    </row>
    <row r="122" spans="1:17" ht="20.399999999999999" customHeight="1" x14ac:dyDescent="0.3">
      <c r="A122" s="61"/>
      <c r="B122" s="63" t="s">
        <v>20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18"/>
      <c r="O122" s="18"/>
      <c r="P122" s="18"/>
      <c r="Q122" s="18"/>
    </row>
    <row r="123" spans="1:17" ht="15" thickBot="1" x14ac:dyDescent="0.35">
      <c r="A123" s="62"/>
      <c r="B123" s="64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13"/>
      <c r="O123" s="13"/>
      <c r="P123" s="13"/>
      <c r="Q123" s="13"/>
    </row>
    <row r="124" spans="1:17" ht="15" thickBot="1" x14ac:dyDescent="0.35">
      <c r="A124" s="19"/>
      <c r="B124" s="2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27" thickBot="1" x14ac:dyDescent="0.35">
      <c r="A125" s="13" t="s">
        <v>149</v>
      </c>
      <c r="B125" s="27" t="s">
        <v>105</v>
      </c>
      <c r="C125" s="14" t="s">
        <v>78</v>
      </c>
      <c r="D125" s="14">
        <v>7.24</v>
      </c>
      <c r="E125" s="14">
        <v>12.89</v>
      </c>
      <c r="F125" s="14">
        <v>8.92</v>
      </c>
      <c r="G125" s="14">
        <v>189</v>
      </c>
      <c r="H125" s="14">
        <v>139.4</v>
      </c>
      <c r="I125" s="14">
        <v>83</v>
      </c>
      <c r="J125" s="14">
        <v>197.1</v>
      </c>
      <c r="K125" s="14">
        <v>3.1</v>
      </c>
      <c r="L125" s="14"/>
      <c r="M125" s="14">
        <v>813.4</v>
      </c>
      <c r="N125" s="14">
        <v>0.28999999999999998</v>
      </c>
      <c r="O125" s="14">
        <v>0.19</v>
      </c>
      <c r="P125" s="14">
        <v>3.34</v>
      </c>
      <c r="Q125" s="14">
        <v>41.5</v>
      </c>
    </row>
    <row r="126" spans="1:17" ht="27" thickBot="1" x14ac:dyDescent="0.35">
      <c r="A126" s="32" t="s">
        <v>143</v>
      </c>
      <c r="B126" s="27" t="s">
        <v>207</v>
      </c>
      <c r="C126" s="14" t="s">
        <v>61</v>
      </c>
      <c r="D126" s="14">
        <v>8.5</v>
      </c>
      <c r="E126" s="14">
        <v>21.72</v>
      </c>
      <c r="F126" s="14">
        <v>8.59</v>
      </c>
      <c r="G126" s="14">
        <v>265.2</v>
      </c>
      <c r="H126" s="14">
        <v>7.65</v>
      </c>
      <c r="I126" s="14">
        <v>20.74</v>
      </c>
      <c r="J126" s="14">
        <v>120</v>
      </c>
      <c r="K126" s="14">
        <v>1.33</v>
      </c>
      <c r="L126" s="14">
        <v>24.37</v>
      </c>
      <c r="M126" s="14">
        <v>29.3</v>
      </c>
      <c r="N126" s="14">
        <v>0.23</v>
      </c>
      <c r="O126" s="14">
        <v>0.23400000000000001</v>
      </c>
      <c r="P126" s="14">
        <v>6.5000000000000002E-2</v>
      </c>
      <c r="Q126" s="14">
        <v>1.9</v>
      </c>
    </row>
    <row r="127" spans="1:17" ht="27" thickBot="1" x14ac:dyDescent="0.35">
      <c r="A127" s="19" t="s">
        <v>150</v>
      </c>
      <c r="B127" s="27" t="s">
        <v>49</v>
      </c>
      <c r="C127" s="14">
        <v>150</v>
      </c>
      <c r="D127" s="14">
        <v>3.87</v>
      </c>
      <c r="E127" s="14">
        <v>5.24</v>
      </c>
      <c r="F127" s="14">
        <v>16.73</v>
      </c>
      <c r="G127" s="14">
        <v>125.16</v>
      </c>
      <c r="H127" s="14">
        <v>100.1</v>
      </c>
      <c r="I127" s="14">
        <v>34.33</v>
      </c>
      <c r="J127" s="14">
        <v>66.83</v>
      </c>
      <c r="K127" s="14">
        <v>1.35</v>
      </c>
      <c r="L127" s="14"/>
      <c r="M127" s="14">
        <v>92.33</v>
      </c>
      <c r="N127" s="14">
        <v>4.4999999999999998E-2</v>
      </c>
      <c r="O127" s="14">
        <v>0.05</v>
      </c>
      <c r="P127" s="14">
        <v>1.1200000000000001</v>
      </c>
      <c r="Q127" s="14">
        <v>28.6</v>
      </c>
    </row>
    <row r="128" spans="1:17" ht="27" thickBot="1" x14ac:dyDescent="0.35">
      <c r="A128" s="13" t="s">
        <v>208</v>
      </c>
      <c r="B128" s="27" t="s">
        <v>206</v>
      </c>
      <c r="C128" s="14">
        <v>200</v>
      </c>
      <c r="D128" s="14">
        <v>0.104</v>
      </c>
      <c r="E128" s="14"/>
      <c r="F128" s="14">
        <v>29.83</v>
      </c>
      <c r="G128" s="14">
        <v>117.4</v>
      </c>
      <c r="H128" s="14">
        <v>13.28</v>
      </c>
      <c r="I128" s="14">
        <v>2.92</v>
      </c>
      <c r="J128" s="14">
        <v>0.8</v>
      </c>
      <c r="K128" s="14">
        <v>0.3</v>
      </c>
      <c r="L128" s="14"/>
      <c r="M128" s="14"/>
      <c r="N128" s="14">
        <v>0.01</v>
      </c>
      <c r="O128" s="14">
        <v>0.02</v>
      </c>
      <c r="P128" s="14">
        <v>0.12</v>
      </c>
      <c r="Q128" s="14">
        <v>0.6</v>
      </c>
    </row>
    <row r="129" spans="1:17" ht="15" thickBot="1" x14ac:dyDescent="0.35">
      <c r="A129" s="13"/>
      <c r="B129" s="27" t="s">
        <v>66</v>
      </c>
      <c r="C129" s="14">
        <v>20</v>
      </c>
      <c r="D129" s="14">
        <v>1.58</v>
      </c>
      <c r="E129" s="14">
        <v>0.2</v>
      </c>
      <c r="F129" s="14">
        <v>9.66</v>
      </c>
      <c r="G129" s="14">
        <v>46.76</v>
      </c>
      <c r="H129" s="14">
        <v>4.5999999999999996</v>
      </c>
      <c r="I129" s="14">
        <v>6.6</v>
      </c>
      <c r="J129" s="14" t="s">
        <v>56</v>
      </c>
      <c r="K129" s="14">
        <v>0.22</v>
      </c>
      <c r="L129" s="14" t="s">
        <v>56</v>
      </c>
      <c r="M129" s="14">
        <v>17.399999999999999</v>
      </c>
      <c r="N129" s="14">
        <v>0.02</v>
      </c>
      <c r="O129" s="14" t="s">
        <v>56</v>
      </c>
      <c r="P129" s="14" t="s">
        <v>56</v>
      </c>
      <c r="Q129" s="14" t="s">
        <v>56</v>
      </c>
    </row>
    <row r="130" spans="1:17" ht="27" thickBot="1" x14ac:dyDescent="0.35">
      <c r="A130" s="13"/>
      <c r="B130" s="27" t="s">
        <v>67</v>
      </c>
      <c r="C130" s="14">
        <v>30</v>
      </c>
      <c r="D130" s="14">
        <v>1.58</v>
      </c>
      <c r="E130" s="14">
        <v>0.33</v>
      </c>
      <c r="F130" s="14">
        <v>14.832000000000001</v>
      </c>
      <c r="G130" s="14">
        <v>68.97</v>
      </c>
      <c r="H130" s="14">
        <v>6.9</v>
      </c>
      <c r="I130" s="14">
        <v>7.5</v>
      </c>
      <c r="J130" s="14" t="s">
        <v>56</v>
      </c>
      <c r="K130" s="14">
        <v>0.93</v>
      </c>
      <c r="L130" s="14" t="s">
        <v>56</v>
      </c>
      <c r="M130" s="14">
        <v>31.8</v>
      </c>
      <c r="N130" s="14">
        <v>0.03</v>
      </c>
      <c r="O130" s="14" t="s">
        <v>56</v>
      </c>
      <c r="P130" s="14" t="s">
        <v>56</v>
      </c>
      <c r="Q130" s="14" t="s">
        <v>56</v>
      </c>
    </row>
    <row r="131" spans="1:17" ht="15" thickBot="1" x14ac:dyDescent="0.35">
      <c r="A131" s="13"/>
      <c r="B131" s="14" t="s">
        <v>27</v>
      </c>
      <c r="C131" s="17">
        <v>865</v>
      </c>
      <c r="D131" s="17">
        <f>SUM(D125:D130)</f>
        <v>22.873999999999995</v>
      </c>
      <c r="E131" s="17">
        <f t="shared" ref="E131:Q131" si="17">SUM(E124:E130)</f>
        <v>40.380000000000003</v>
      </c>
      <c r="F131" s="17">
        <f t="shared" si="17"/>
        <v>88.561999999999983</v>
      </c>
      <c r="G131" s="17">
        <f t="shared" si="17"/>
        <v>812.49</v>
      </c>
      <c r="H131" s="17">
        <f t="shared" si="17"/>
        <v>271.93</v>
      </c>
      <c r="I131" s="17">
        <f t="shared" si="17"/>
        <v>155.08999999999997</v>
      </c>
      <c r="J131" s="17">
        <f t="shared" si="17"/>
        <v>384.73</v>
      </c>
      <c r="K131" s="17">
        <f t="shared" si="17"/>
        <v>7.2299999999999986</v>
      </c>
      <c r="L131" s="17">
        <f t="shared" si="17"/>
        <v>24.37</v>
      </c>
      <c r="M131" s="17">
        <f t="shared" si="17"/>
        <v>984.2299999999999</v>
      </c>
      <c r="N131" s="17">
        <f t="shared" si="17"/>
        <v>0.62500000000000011</v>
      </c>
      <c r="O131" s="17">
        <f t="shared" si="17"/>
        <v>0.49400000000000005</v>
      </c>
      <c r="P131" s="17">
        <f t="shared" si="17"/>
        <v>4.6450000000000005</v>
      </c>
      <c r="Q131" s="17">
        <f t="shared" si="17"/>
        <v>72.599999999999994</v>
      </c>
    </row>
    <row r="132" spans="1:17" ht="15" thickBot="1" x14ac:dyDescent="0.35">
      <c r="A132" s="13"/>
      <c r="B132" s="22" t="s">
        <v>40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30" customHeight="1" thickBot="1" x14ac:dyDescent="0.35">
      <c r="A133" s="13"/>
      <c r="B133" s="27" t="s">
        <v>46</v>
      </c>
      <c r="C133" s="17">
        <v>200</v>
      </c>
      <c r="D133" s="14">
        <v>5.22</v>
      </c>
      <c r="E133" s="14">
        <v>4.5</v>
      </c>
      <c r="F133" s="14">
        <v>7.2</v>
      </c>
      <c r="G133" s="14">
        <v>220</v>
      </c>
      <c r="H133" s="14">
        <v>7.0000000000000007E-2</v>
      </c>
      <c r="I133" s="14">
        <v>0.3</v>
      </c>
      <c r="J133" s="14" t="s">
        <v>56</v>
      </c>
      <c r="K133" s="14">
        <v>2.16</v>
      </c>
      <c r="L133" s="14">
        <v>0.18</v>
      </c>
      <c r="M133" s="14" t="s">
        <v>56</v>
      </c>
      <c r="N133" s="14" t="s">
        <v>56</v>
      </c>
      <c r="O133" s="14" t="s">
        <v>56</v>
      </c>
      <c r="P133" s="14" t="s">
        <v>56</v>
      </c>
      <c r="Q133" s="14">
        <v>4.3899999999999997</v>
      </c>
    </row>
    <row r="134" spans="1:17" ht="15" thickBot="1" x14ac:dyDescent="0.35">
      <c r="A134" s="13"/>
      <c r="B134" s="27" t="s">
        <v>44</v>
      </c>
      <c r="C134" s="14">
        <v>30</v>
      </c>
      <c r="D134" s="14">
        <v>4</v>
      </c>
      <c r="E134" s="14">
        <v>4.7</v>
      </c>
      <c r="F134" s="14">
        <v>28</v>
      </c>
      <c r="G134" s="14">
        <v>170</v>
      </c>
      <c r="H134" s="14">
        <v>15.6</v>
      </c>
      <c r="I134" s="14">
        <v>18.600000000000001</v>
      </c>
      <c r="J134" s="14">
        <v>23.4</v>
      </c>
      <c r="K134" s="14">
        <v>0.6</v>
      </c>
      <c r="L134" s="14">
        <v>0</v>
      </c>
      <c r="M134" s="14">
        <v>0</v>
      </c>
      <c r="N134" s="14" t="s">
        <v>56</v>
      </c>
      <c r="O134" s="14" t="s">
        <v>56</v>
      </c>
      <c r="P134" s="14" t="s">
        <v>56</v>
      </c>
      <c r="Q134" s="14" t="s">
        <v>56</v>
      </c>
    </row>
    <row r="135" spans="1:17" ht="15" thickBot="1" x14ac:dyDescent="0.35">
      <c r="A135" s="13"/>
      <c r="B135" s="14" t="s">
        <v>27</v>
      </c>
      <c r="C135" s="17">
        <f>SUM(C133:C134)</f>
        <v>230</v>
      </c>
      <c r="D135" s="17">
        <f>SUM(D133:D134)</f>
        <v>9.2199999999999989</v>
      </c>
      <c r="E135" s="17">
        <f>SUM(E133:E134)</f>
        <v>9.1999999999999993</v>
      </c>
      <c r="F135" s="17">
        <f>SUM(F133:F134)</f>
        <v>35.200000000000003</v>
      </c>
      <c r="G135" s="17">
        <f>SUM(G133:G134)</f>
        <v>390</v>
      </c>
      <c r="H135" s="17">
        <f t="shared" ref="H135:M135" si="18">SUM(H133:H134)</f>
        <v>15.67</v>
      </c>
      <c r="I135" s="17">
        <f t="shared" si="18"/>
        <v>18.900000000000002</v>
      </c>
      <c r="J135" s="17">
        <f t="shared" si="18"/>
        <v>23.4</v>
      </c>
      <c r="K135" s="17">
        <f t="shared" si="18"/>
        <v>2.7600000000000002</v>
      </c>
      <c r="L135" s="17">
        <f t="shared" si="18"/>
        <v>0.18</v>
      </c>
      <c r="M135" s="17">
        <f t="shared" si="18"/>
        <v>0</v>
      </c>
      <c r="N135" s="17"/>
      <c r="O135" s="17"/>
      <c r="P135" s="17"/>
      <c r="Q135" s="17">
        <v>4.3899999999999997</v>
      </c>
    </row>
    <row r="136" spans="1:17" ht="15" thickBot="1" x14ac:dyDescent="0.35">
      <c r="A136" s="13"/>
      <c r="B136" s="22" t="s">
        <v>28</v>
      </c>
      <c r="C136" s="23">
        <f t="shared" ref="C136:Q136" si="19">C135+C131+C120</f>
        <v>1295</v>
      </c>
      <c r="D136" s="23">
        <f t="shared" si="19"/>
        <v>33.893999999999991</v>
      </c>
      <c r="E136" s="23">
        <f t="shared" si="19"/>
        <v>49.98</v>
      </c>
      <c r="F136" s="23">
        <f t="shared" si="19"/>
        <v>169.96199999999999</v>
      </c>
      <c r="G136" s="23">
        <f t="shared" si="19"/>
        <v>1408.49</v>
      </c>
      <c r="H136" s="23">
        <f t="shared" si="19"/>
        <v>357.6</v>
      </c>
      <c r="I136" s="23">
        <f t="shared" si="19"/>
        <v>199.98999999999998</v>
      </c>
      <c r="J136" s="23">
        <f t="shared" si="19"/>
        <v>454.13</v>
      </c>
      <c r="K136" s="23">
        <f t="shared" si="19"/>
        <v>10.589999999999998</v>
      </c>
      <c r="L136" s="23">
        <f t="shared" si="19"/>
        <v>24.55</v>
      </c>
      <c r="M136" s="23">
        <f t="shared" si="19"/>
        <v>1000.2299999999999</v>
      </c>
      <c r="N136" s="23">
        <f t="shared" si="19"/>
        <v>0.70500000000000007</v>
      </c>
      <c r="O136" s="23">
        <f t="shared" si="19"/>
        <v>0.55400000000000005</v>
      </c>
      <c r="P136" s="23">
        <f t="shared" si="19"/>
        <v>5.0450000000000008</v>
      </c>
      <c r="Q136" s="23">
        <f t="shared" si="19"/>
        <v>196.99</v>
      </c>
    </row>
    <row r="137" spans="1:17" ht="15" thickBot="1" x14ac:dyDescent="0.35">
      <c r="A137" s="55" t="s">
        <v>32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1:17" ht="15" thickBot="1" x14ac:dyDescent="0.35">
      <c r="A138" s="13"/>
      <c r="B138" s="14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x14ac:dyDescent="0.3">
      <c r="A139" s="61"/>
      <c r="B139" s="63" t="s">
        <v>15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18"/>
      <c r="O139" s="18"/>
      <c r="P139" s="18"/>
      <c r="Q139" s="18"/>
    </row>
    <row r="140" spans="1:17" ht="15" thickBot="1" x14ac:dyDescent="0.35">
      <c r="A140" s="62"/>
      <c r="B140" s="64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13"/>
      <c r="O140" s="13"/>
      <c r="P140" s="13"/>
      <c r="Q140" s="13"/>
    </row>
    <row r="141" spans="1:17" ht="40.200000000000003" thickBot="1" x14ac:dyDescent="0.35">
      <c r="A141" s="32" t="s">
        <v>94</v>
      </c>
      <c r="B141" s="14" t="s">
        <v>170</v>
      </c>
      <c r="C141" s="14">
        <v>110</v>
      </c>
      <c r="D141" s="14">
        <v>8.77</v>
      </c>
      <c r="E141" s="14">
        <v>3.48</v>
      </c>
      <c r="F141" s="14">
        <v>25.62</v>
      </c>
      <c r="G141" s="14">
        <v>169</v>
      </c>
      <c r="H141" s="14">
        <v>24.5</v>
      </c>
      <c r="I141" s="14">
        <v>17.45</v>
      </c>
      <c r="J141" s="14">
        <v>77.650000000000006</v>
      </c>
      <c r="K141" s="14">
        <v>1.08</v>
      </c>
      <c r="L141" s="14" t="s">
        <v>56</v>
      </c>
      <c r="M141" s="14">
        <v>53.5</v>
      </c>
      <c r="N141" s="14">
        <v>0.1</v>
      </c>
      <c r="O141" s="14">
        <v>7.0000000000000007E-2</v>
      </c>
      <c r="P141" s="14">
        <v>2.5</v>
      </c>
      <c r="Q141" s="14">
        <v>0.64</v>
      </c>
    </row>
    <row r="142" spans="1:17" ht="43.5" customHeight="1" thickBot="1" x14ac:dyDescent="0.35">
      <c r="A142" s="15" t="s">
        <v>147</v>
      </c>
      <c r="B142" s="29" t="s">
        <v>195</v>
      </c>
      <c r="C142" s="16" t="s">
        <v>16</v>
      </c>
      <c r="D142" s="16">
        <v>8.64</v>
      </c>
      <c r="E142" s="16">
        <v>11.06</v>
      </c>
      <c r="F142" s="16">
        <v>44.32</v>
      </c>
      <c r="G142" s="16">
        <v>339</v>
      </c>
      <c r="H142" s="16">
        <v>146.77000000000001</v>
      </c>
      <c r="I142" s="16">
        <v>44.33</v>
      </c>
      <c r="J142" s="16">
        <v>221.3</v>
      </c>
      <c r="K142" s="16">
        <v>2.34</v>
      </c>
      <c r="L142" s="16">
        <v>54.8</v>
      </c>
      <c r="M142" s="16">
        <v>61.28</v>
      </c>
      <c r="N142" s="14">
        <v>0.14000000000000001</v>
      </c>
      <c r="O142" s="14">
        <v>0.17</v>
      </c>
      <c r="P142" s="14">
        <v>0.74</v>
      </c>
      <c r="Q142" s="14">
        <v>0.96</v>
      </c>
    </row>
    <row r="143" spans="1:17" ht="24.6" customHeight="1" thickBot="1" x14ac:dyDescent="0.35">
      <c r="A143" s="19" t="s">
        <v>118</v>
      </c>
      <c r="B143" s="27" t="s">
        <v>59</v>
      </c>
      <c r="C143" s="14">
        <v>200</v>
      </c>
      <c r="D143" s="14">
        <v>4.08</v>
      </c>
      <c r="E143" s="14">
        <v>3.54</v>
      </c>
      <c r="F143" s="14">
        <v>17.579999999999998</v>
      </c>
      <c r="G143" s="14">
        <v>118.6</v>
      </c>
      <c r="H143" s="14">
        <v>152.22</v>
      </c>
      <c r="I143" s="14">
        <v>21.34</v>
      </c>
      <c r="J143" s="14">
        <v>124.56</v>
      </c>
      <c r="K143" s="14">
        <v>0.48</v>
      </c>
      <c r="L143" s="14">
        <v>24.4</v>
      </c>
      <c r="M143" s="14">
        <v>26.66</v>
      </c>
      <c r="N143" s="14">
        <v>5.6000000000000001E-2</v>
      </c>
      <c r="O143" s="14">
        <v>0.188</v>
      </c>
      <c r="P143" s="14">
        <v>0.16600000000000001</v>
      </c>
      <c r="Q143" s="14">
        <v>1.59</v>
      </c>
    </row>
    <row r="144" spans="1:17" ht="15" thickBot="1" x14ac:dyDescent="0.35">
      <c r="A144" s="13"/>
      <c r="B144" s="27" t="s">
        <v>66</v>
      </c>
      <c r="C144" s="14">
        <v>30</v>
      </c>
      <c r="D144" s="14">
        <v>2.37</v>
      </c>
      <c r="E144" s="14">
        <v>0.3</v>
      </c>
      <c r="F144" s="14">
        <v>14.49</v>
      </c>
      <c r="G144" s="14">
        <v>70.14</v>
      </c>
      <c r="H144" s="14">
        <v>6.9</v>
      </c>
      <c r="I144" s="14">
        <v>9.9</v>
      </c>
      <c r="J144" s="14">
        <v>26.1</v>
      </c>
      <c r="K144" s="14">
        <v>0.33</v>
      </c>
      <c r="L144" s="14" t="s">
        <v>56</v>
      </c>
      <c r="M144" s="14" t="s">
        <v>56</v>
      </c>
      <c r="N144" s="14">
        <v>0.03</v>
      </c>
      <c r="O144" s="14"/>
      <c r="P144" s="14"/>
      <c r="Q144" s="14"/>
    </row>
    <row r="145" spans="1:17" ht="54.75" customHeight="1" thickBot="1" x14ac:dyDescent="0.35">
      <c r="A145" s="13" t="s">
        <v>119</v>
      </c>
      <c r="B145" s="27" t="s">
        <v>197</v>
      </c>
      <c r="C145" s="14">
        <v>100</v>
      </c>
      <c r="D145" s="14">
        <v>0.4</v>
      </c>
      <c r="E145" s="14">
        <v>0.4</v>
      </c>
      <c r="F145" s="14">
        <v>9.8000000000000007</v>
      </c>
      <c r="G145" s="14">
        <v>47</v>
      </c>
      <c r="H145" s="14">
        <v>16</v>
      </c>
      <c r="I145" s="14">
        <v>9</v>
      </c>
      <c r="J145" s="14">
        <v>11</v>
      </c>
      <c r="K145" s="14">
        <v>2.2000000000000002</v>
      </c>
      <c r="L145" s="14" t="s">
        <v>56</v>
      </c>
      <c r="M145" s="14">
        <v>5</v>
      </c>
      <c r="N145" s="14">
        <v>0.03</v>
      </c>
      <c r="O145" s="14">
        <v>0.03</v>
      </c>
      <c r="P145" s="14">
        <v>0.3</v>
      </c>
      <c r="Q145" s="14">
        <v>10</v>
      </c>
    </row>
    <row r="146" spans="1:17" ht="15" thickBot="1" x14ac:dyDescent="0.35">
      <c r="A146" s="13"/>
      <c r="B146" s="14" t="s">
        <v>27</v>
      </c>
      <c r="C146" s="17">
        <v>590</v>
      </c>
      <c r="D146" s="17">
        <f t="shared" ref="D146:Q146" si="20">SUM(D142:D145)</f>
        <v>15.49</v>
      </c>
      <c r="E146" s="17">
        <f t="shared" si="20"/>
        <v>15.300000000000002</v>
      </c>
      <c r="F146" s="17">
        <f t="shared" si="20"/>
        <v>86.19</v>
      </c>
      <c r="G146" s="17">
        <f t="shared" si="20"/>
        <v>574.74</v>
      </c>
      <c r="H146" s="17">
        <f t="shared" si="20"/>
        <v>321.89</v>
      </c>
      <c r="I146" s="17">
        <f t="shared" si="20"/>
        <v>84.570000000000007</v>
      </c>
      <c r="J146" s="17">
        <f t="shared" si="20"/>
        <v>382.96000000000004</v>
      </c>
      <c r="K146" s="17">
        <f t="shared" si="20"/>
        <v>5.35</v>
      </c>
      <c r="L146" s="17">
        <f t="shared" si="20"/>
        <v>79.199999999999989</v>
      </c>
      <c r="M146" s="17">
        <f t="shared" si="20"/>
        <v>92.94</v>
      </c>
      <c r="N146" s="17">
        <f t="shared" si="20"/>
        <v>0.25600000000000001</v>
      </c>
      <c r="O146" s="17">
        <f t="shared" si="20"/>
        <v>0.38800000000000001</v>
      </c>
      <c r="P146" s="17">
        <f t="shared" si="20"/>
        <v>1.206</v>
      </c>
      <c r="Q146" s="17">
        <f t="shared" si="20"/>
        <v>12.55</v>
      </c>
    </row>
    <row r="147" spans="1:17" x14ac:dyDescent="0.3">
      <c r="A147" s="61"/>
      <c r="B147" s="63" t="s">
        <v>20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18"/>
      <c r="O147" s="18"/>
      <c r="P147" s="18"/>
      <c r="Q147" s="18"/>
    </row>
    <row r="148" spans="1:17" ht="15" thickBot="1" x14ac:dyDescent="0.35">
      <c r="A148" s="62"/>
      <c r="B148" s="64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3"/>
      <c r="O148" s="13"/>
      <c r="P148" s="13"/>
      <c r="Q148" s="13"/>
    </row>
    <row r="149" spans="1:17" ht="15" thickBot="1" x14ac:dyDescent="0.35">
      <c r="A149" s="15" t="s">
        <v>209</v>
      </c>
      <c r="B149" s="20" t="s">
        <v>103</v>
      </c>
      <c r="C149" s="16">
        <v>60</v>
      </c>
      <c r="D149" s="16">
        <v>0.88</v>
      </c>
      <c r="E149" s="16">
        <v>6.25</v>
      </c>
      <c r="F149" s="16">
        <v>4.5</v>
      </c>
      <c r="G149" s="16">
        <v>78</v>
      </c>
      <c r="H149" s="16">
        <v>19.5</v>
      </c>
      <c r="I149" s="16">
        <v>12.19</v>
      </c>
      <c r="J149" s="16">
        <v>27</v>
      </c>
      <c r="K149" s="16">
        <v>0.52</v>
      </c>
      <c r="L149" s="16"/>
      <c r="M149" s="16">
        <v>124.9</v>
      </c>
      <c r="N149" s="14">
        <v>0.02</v>
      </c>
      <c r="O149" s="14">
        <v>0.02</v>
      </c>
      <c r="P149" s="14">
        <v>0.28999999999999998</v>
      </c>
      <c r="Q149" s="14">
        <v>6</v>
      </c>
    </row>
    <row r="150" spans="1:17" ht="37.5" customHeight="1" thickBot="1" x14ac:dyDescent="0.35">
      <c r="A150" s="15" t="s">
        <v>210</v>
      </c>
      <c r="B150" s="20" t="s">
        <v>211</v>
      </c>
      <c r="C150" s="16" t="s">
        <v>78</v>
      </c>
      <c r="D150" s="16">
        <v>11.64</v>
      </c>
      <c r="E150" s="16">
        <v>4.0199999999999996</v>
      </c>
      <c r="F150" s="16">
        <v>16</v>
      </c>
      <c r="G150" s="16">
        <v>154.35</v>
      </c>
      <c r="H150" s="16">
        <v>8.25</v>
      </c>
      <c r="I150" s="16">
        <v>27.25</v>
      </c>
      <c r="J150" s="16">
        <v>15.4</v>
      </c>
      <c r="K150" s="16">
        <v>36.75</v>
      </c>
      <c r="L150" s="16">
        <v>0.73</v>
      </c>
      <c r="M150" s="16">
        <v>1.218</v>
      </c>
      <c r="N150" s="14">
        <v>10.5</v>
      </c>
      <c r="O150" s="14">
        <v>0.05</v>
      </c>
      <c r="P150" s="14">
        <v>0.02</v>
      </c>
      <c r="Q150" s="14">
        <v>0.95</v>
      </c>
    </row>
    <row r="151" spans="1:17" ht="49.2" customHeight="1" thickBot="1" x14ac:dyDescent="0.35">
      <c r="A151" s="15" t="s">
        <v>146</v>
      </c>
      <c r="B151" s="20" t="s">
        <v>212</v>
      </c>
      <c r="C151" s="16" t="s">
        <v>176</v>
      </c>
      <c r="D151" s="16">
        <v>23.06</v>
      </c>
      <c r="E151" s="16">
        <v>20</v>
      </c>
      <c r="F151" s="16">
        <v>4.62</v>
      </c>
      <c r="G151" s="16">
        <v>286</v>
      </c>
      <c r="H151" s="16">
        <v>56.6</v>
      </c>
      <c r="I151" s="16">
        <v>5.4</v>
      </c>
      <c r="J151" s="16">
        <v>113.13</v>
      </c>
      <c r="K151" s="16">
        <v>1.5</v>
      </c>
      <c r="L151" s="16">
        <v>91.2</v>
      </c>
      <c r="M151" s="16">
        <v>106.04</v>
      </c>
      <c r="N151" s="35">
        <v>0.06</v>
      </c>
      <c r="O151" s="35">
        <v>0.16</v>
      </c>
      <c r="P151" s="35">
        <v>5</v>
      </c>
      <c r="Q151" s="35">
        <v>4.7</v>
      </c>
    </row>
    <row r="152" spans="1:17" ht="39.75" customHeight="1" thickBot="1" x14ac:dyDescent="0.35">
      <c r="A152" s="15" t="s">
        <v>123</v>
      </c>
      <c r="B152" s="20" t="s">
        <v>21</v>
      </c>
      <c r="C152" s="16">
        <v>150</v>
      </c>
      <c r="D152" s="16">
        <v>8.6</v>
      </c>
      <c r="E152" s="16">
        <v>6.09</v>
      </c>
      <c r="F152" s="16">
        <v>38.6</v>
      </c>
      <c r="G152" s="16">
        <v>243.75</v>
      </c>
      <c r="H152" s="16">
        <v>288.33</v>
      </c>
      <c r="I152" s="16">
        <v>16.47</v>
      </c>
      <c r="J152" s="16">
        <v>150.83000000000001</v>
      </c>
      <c r="K152" s="16">
        <v>22.6</v>
      </c>
      <c r="L152" s="16">
        <v>5.3</v>
      </c>
      <c r="M152" s="16">
        <v>25.16</v>
      </c>
      <c r="N152" s="14">
        <v>0.8</v>
      </c>
      <c r="O152" s="14">
        <v>0.23</v>
      </c>
      <c r="P152" s="14">
        <v>0.1</v>
      </c>
      <c r="Q152" s="14">
        <v>5.5</v>
      </c>
    </row>
    <row r="153" spans="1:17" s="38" customFormat="1" ht="40.200000000000003" thickBot="1" x14ac:dyDescent="0.35">
      <c r="A153" s="40" t="s">
        <v>213</v>
      </c>
      <c r="B153" s="44" t="s">
        <v>104</v>
      </c>
      <c r="C153" s="45">
        <v>200</v>
      </c>
      <c r="D153" s="45">
        <v>0.1</v>
      </c>
      <c r="E153" s="45"/>
      <c r="F153" s="45">
        <v>25.2</v>
      </c>
      <c r="G153" s="45">
        <v>96</v>
      </c>
      <c r="H153" s="45">
        <v>16.7</v>
      </c>
      <c r="I153" s="45">
        <v>16.7</v>
      </c>
      <c r="J153" s="45">
        <v>23.4</v>
      </c>
      <c r="K153" s="45">
        <v>1.4</v>
      </c>
      <c r="L153" s="45"/>
      <c r="M153" s="45">
        <v>40.799999999999997</v>
      </c>
      <c r="N153" s="42">
        <v>1.6E-2</v>
      </c>
      <c r="O153" s="42">
        <v>2.4E-2</v>
      </c>
      <c r="P153" s="42">
        <v>0.26</v>
      </c>
      <c r="Q153" s="42">
        <v>6.9</v>
      </c>
    </row>
    <row r="154" spans="1:17" ht="19.5" customHeight="1" thickBot="1" x14ac:dyDescent="0.35">
      <c r="A154" s="13"/>
      <c r="B154" s="27" t="s">
        <v>66</v>
      </c>
      <c r="C154" s="14">
        <v>20</v>
      </c>
      <c r="D154" s="14">
        <v>1.58</v>
      </c>
      <c r="E154" s="14">
        <v>0.2</v>
      </c>
      <c r="F154" s="14">
        <v>9.66</v>
      </c>
      <c r="G154" s="14">
        <v>46.76</v>
      </c>
      <c r="H154" s="14">
        <v>4.5999999999999996</v>
      </c>
      <c r="I154" s="14">
        <v>6.6</v>
      </c>
      <c r="J154" s="14" t="s">
        <v>56</v>
      </c>
      <c r="K154" s="14">
        <v>0.22</v>
      </c>
      <c r="L154" s="14" t="s">
        <v>56</v>
      </c>
      <c r="M154" s="14">
        <v>17.399999999999999</v>
      </c>
      <c r="N154" s="14">
        <v>0.02</v>
      </c>
      <c r="O154" s="14" t="s">
        <v>56</v>
      </c>
      <c r="P154" s="14" t="s">
        <v>56</v>
      </c>
      <c r="Q154" s="14" t="s">
        <v>56</v>
      </c>
    </row>
    <row r="155" spans="1:17" ht="27" thickBot="1" x14ac:dyDescent="0.35">
      <c r="A155" s="13"/>
      <c r="B155" s="27" t="s">
        <v>67</v>
      </c>
      <c r="C155" s="14">
        <v>30</v>
      </c>
      <c r="D155" s="14">
        <v>1.58</v>
      </c>
      <c r="E155" s="14">
        <v>0.33</v>
      </c>
      <c r="F155" s="14">
        <v>14.832000000000001</v>
      </c>
      <c r="G155" s="14">
        <v>68.97</v>
      </c>
      <c r="H155" s="14">
        <v>6.9</v>
      </c>
      <c r="I155" s="14">
        <v>7.5</v>
      </c>
      <c r="J155" s="14" t="s">
        <v>56</v>
      </c>
      <c r="K155" s="14">
        <v>0.93</v>
      </c>
      <c r="L155" s="14" t="s">
        <v>56</v>
      </c>
      <c r="M155" s="14">
        <v>31.8</v>
      </c>
      <c r="N155" s="14">
        <v>0.03</v>
      </c>
      <c r="O155" s="14" t="s">
        <v>56</v>
      </c>
      <c r="P155" s="14" t="s">
        <v>56</v>
      </c>
      <c r="Q155" s="14" t="s">
        <v>56</v>
      </c>
    </row>
    <row r="156" spans="1:17" ht="15" thickBot="1" x14ac:dyDescent="0.35">
      <c r="A156" s="13"/>
      <c r="B156" s="14" t="s">
        <v>27</v>
      </c>
      <c r="C156" s="17">
        <f t="shared" ref="C156:Q156" si="21">SUM(C149:C155)</f>
        <v>460</v>
      </c>
      <c r="D156" s="17">
        <f t="shared" si="21"/>
        <v>47.44</v>
      </c>
      <c r="E156" s="17">
        <f t="shared" si="21"/>
        <v>36.89</v>
      </c>
      <c r="F156" s="17">
        <f t="shared" si="21"/>
        <v>113.41200000000001</v>
      </c>
      <c r="G156" s="17">
        <f t="shared" si="21"/>
        <v>973.83</v>
      </c>
      <c r="H156" s="17">
        <f t="shared" si="21"/>
        <v>400.87999999999994</v>
      </c>
      <c r="I156" s="17">
        <f t="shared" si="21"/>
        <v>92.109999999999985</v>
      </c>
      <c r="J156" s="17">
        <f t="shared" si="21"/>
        <v>329.76</v>
      </c>
      <c r="K156" s="17">
        <f t="shared" si="21"/>
        <v>63.92</v>
      </c>
      <c r="L156" s="17">
        <f t="shared" si="21"/>
        <v>97.23</v>
      </c>
      <c r="M156" s="17">
        <f t="shared" si="21"/>
        <v>347.31800000000004</v>
      </c>
      <c r="N156" s="17">
        <f t="shared" si="21"/>
        <v>11.446</v>
      </c>
      <c r="O156" s="17">
        <f t="shared" si="21"/>
        <v>0.48400000000000004</v>
      </c>
      <c r="P156" s="17">
        <f t="shared" si="21"/>
        <v>5.669999999999999</v>
      </c>
      <c r="Q156" s="17">
        <f t="shared" si="21"/>
        <v>24.049999999999997</v>
      </c>
    </row>
    <row r="157" spans="1:17" ht="15" thickBot="1" x14ac:dyDescent="0.35">
      <c r="A157" s="13"/>
      <c r="B157" s="22" t="s">
        <v>40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41.25" customHeight="1" thickBot="1" x14ac:dyDescent="0.35">
      <c r="A158" s="13" t="s">
        <v>101</v>
      </c>
      <c r="B158" s="27" t="s">
        <v>25</v>
      </c>
      <c r="C158" s="14">
        <v>200</v>
      </c>
      <c r="D158" s="14">
        <v>3.17</v>
      </c>
      <c r="E158" s="14">
        <v>2.68</v>
      </c>
      <c r="F158" s="14">
        <v>15.95</v>
      </c>
      <c r="G158" s="14">
        <v>100.6</v>
      </c>
      <c r="H158" s="14">
        <v>6.28</v>
      </c>
      <c r="I158" s="14">
        <v>70</v>
      </c>
      <c r="J158" s="14">
        <v>4.5</v>
      </c>
      <c r="K158" s="14">
        <v>0.67</v>
      </c>
      <c r="L158" s="14">
        <v>100</v>
      </c>
      <c r="M158" s="14">
        <v>111.1</v>
      </c>
      <c r="N158" s="14">
        <v>0.22</v>
      </c>
      <c r="O158" s="14">
        <v>0.78</v>
      </c>
      <c r="P158" s="14">
        <v>0.5</v>
      </c>
      <c r="Q158" s="14">
        <v>6.5</v>
      </c>
    </row>
    <row r="159" spans="1:17" ht="18" customHeight="1" thickBot="1" x14ac:dyDescent="0.35">
      <c r="A159" s="13"/>
      <c r="B159" s="27" t="s">
        <v>66</v>
      </c>
      <c r="C159" s="14">
        <v>30</v>
      </c>
      <c r="D159" s="14">
        <v>2.37</v>
      </c>
      <c r="E159" s="14">
        <v>0.3</v>
      </c>
      <c r="F159" s="14">
        <v>14.49</v>
      </c>
      <c r="G159" s="14">
        <v>70.14</v>
      </c>
      <c r="H159" s="14">
        <v>6.9</v>
      </c>
      <c r="I159" s="14">
        <v>9.9</v>
      </c>
      <c r="J159" s="14">
        <v>26.1</v>
      </c>
      <c r="K159" s="14">
        <v>0.33</v>
      </c>
      <c r="L159" s="14" t="s">
        <v>56</v>
      </c>
      <c r="M159" s="14" t="s">
        <v>56</v>
      </c>
      <c r="N159" s="14">
        <v>0.03</v>
      </c>
      <c r="O159" s="14" t="s">
        <v>56</v>
      </c>
      <c r="P159" s="14" t="s">
        <v>56</v>
      </c>
      <c r="Q159" s="14" t="s">
        <v>56</v>
      </c>
    </row>
    <row r="160" spans="1:17" ht="15" thickBot="1" x14ac:dyDescent="0.35">
      <c r="A160" s="13" t="s">
        <v>144</v>
      </c>
      <c r="B160" s="27" t="s">
        <v>43</v>
      </c>
      <c r="C160" s="14">
        <v>15</v>
      </c>
      <c r="D160" s="14">
        <v>3.48</v>
      </c>
      <c r="E160" s="14">
        <v>4.42</v>
      </c>
      <c r="F160" s="14" t="s">
        <v>56</v>
      </c>
      <c r="G160" s="14">
        <v>54</v>
      </c>
      <c r="H160" s="14">
        <v>132</v>
      </c>
      <c r="I160" s="14">
        <v>5.25</v>
      </c>
      <c r="J160" s="14">
        <v>75</v>
      </c>
      <c r="K160" s="14">
        <v>0.15</v>
      </c>
      <c r="L160" s="14">
        <v>39</v>
      </c>
      <c r="M160" s="14">
        <v>43.2</v>
      </c>
      <c r="N160" s="14">
        <v>0.01</v>
      </c>
      <c r="O160" s="14">
        <v>0.04</v>
      </c>
      <c r="P160" s="14">
        <v>0.03</v>
      </c>
      <c r="Q160" s="14">
        <v>0.1</v>
      </c>
    </row>
    <row r="161" spans="1:17" ht="15" thickBot="1" x14ac:dyDescent="0.35">
      <c r="A161" s="13"/>
      <c r="B161" s="14" t="s">
        <v>27</v>
      </c>
      <c r="C161" s="14">
        <f t="shared" ref="C161:Q161" si="22">SUM(C158:C160)</f>
        <v>245</v>
      </c>
      <c r="D161" s="14">
        <f t="shared" si="22"/>
        <v>9.02</v>
      </c>
      <c r="E161" s="14">
        <f t="shared" si="22"/>
        <v>7.4</v>
      </c>
      <c r="F161" s="14">
        <f t="shared" si="22"/>
        <v>30.439999999999998</v>
      </c>
      <c r="G161" s="14">
        <f t="shared" si="22"/>
        <v>224.74</v>
      </c>
      <c r="H161" s="14">
        <f t="shared" si="22"/>
        <v>145.18</v>
      </c>
      <c r="I161" s="14">
        <f t="shared" si="22"/>
        <v>85.15</v>
      </c>
      <c r="J161" s="14">
        <f t="shared" si="22"/>
        <v>105.6</v>
      </c>
      <c r="K161" s="14">
        <f t="shared" si="22"/>
        <v>1.1499999999999999</v>
      </c>
      <c r="L161" s="14">
        <f t="shared" si="22"/>
        <v>139</v>
      </c>
      <c r="M161" s="14">
        <f t="shared" si="22"/>
        <v>154.30000000000001</v>
      </c>
      <c r="N161" s="14">
        <f t="shared" si="22"/>
        <v>0.26</v>
      </c>
      <c r="O161" s="14">
        <f t="shared" si="22"/>
        <v>0.82000000000000006</v>
      </c>
      <c r="P161" s="14">
        <f t="shared" si="22"/>
        <v>0.53</v>
      </c>
      <c r="Q161" s="14">
        <f t="shared" si="22"/>
        <v>6.6</v>
      </c>
    </row>
    <row r="162" spans="1:17" ht="15" thickBot="1" x14ac:dyDescent="0.35">
      <c r="A162" s="13"/>
      <c r="B162" s="22" t="s">
        <v>28</v>
      </c>
      <c r="C162" s="23">
        <f>C161+C156+C146</f>
        <v>1295</v>
      </c>
      <c r="D162" s="23">
        <f t="shared" ref="D162:P162" si="23">D161+D156+D146</f>
        <v>71.949999999999989</v>
      </c>
      <c r="E162" s="23">
        <f t="shared" si="23"/>
        <v>59.59</v>
      </c>
      <c r="F162" s="23">
        <f t="shared" si="23"/>
        <v>230.042</v>
      </c>
      <c r="G162" s="23">
        <f t="shared" si="23"/>
        <v>1773.3100000000002</v>
      </c>
      <c r="H162" s="23">
        <f t="shared" si="23"/>
        <v>867.94999999999993</v>
      </c>
      <c r="I162" s="23">
        <f t="shared" si="23"/>
        <v>261.83</v>
      </c>
      <c r="J162" s="23">
        <f t="shared" si="23"/>
        <v>818.32</v>
      </c>
      <c r="K162" s="23">
        <f t="shared" si="23"/>
        <v>70.42</v>
      </c>
      <c r="L162" s="23">
        <f t="shared" si="23"/>
        <v>315.43</v>
      </c>
      <c r="M162" s="23">
        <f t="shared" si="23"/>
        <v>594.55799999999999</v>
      </c>
      <c r="N162" s="23">
        <f t="shared" si="23"/>
        <v>11.962</v>
      </c>
      <c r="O162" s="23">
        <f t="shared" si="23"/>
        <v>1.6920000000000002</v>
      </c>
      <c r="P162" s="23">
        <f t="shared" si="23"/>
        <v>7.4059999999999988</v>
      </c>
      <c r="Q162" s="23">
        <f>Q161+Q156+Q146</f>
        <v>43.2</v>
      </c>
    </row>
    <row r="163" spans="1:17" ht="15" thickBot="1" x14ac:dyDescent="0.35">
      <c r="A163" s="55" t="s">
        <v>33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1:17" ht="15" thickBot="1" x14ac:dyDescent="0.35">
      <c r="A164" s="13"/>
      <c r="B164" s="22" t="s">
        <v>15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s="38" customFormat="1" ht="40.200000000000003" thickBot="1" x14ac:dyDescent="0.35">
      <c r="A165" s="40" t="s">
        <v>151</v>
      </c>
      <c r="B165" s="41" t="s">
        <v>203</v>
      </c>
      <c r="C165" s="42">
        <v>50</v>
      </c>
      <c r="D165" s="42">
        <v>0.55000000000000004</v>
      </c>
      <c r="E165" s="42">
        <v>1.75</v>
      </c>
      <c r="F165" s="42">
        <v>1.9</v>
      </c>
      <c r="G165" s="42">
        <v>11</v>
      </c>
      <c r="H165" s="42">
        <v>7</v>
      </c>
      <c r="I165" s="42">
        <v>10</v>
      </c>
      <c r="J165" s="42">
        <v>13</v>
      </c>
      <c r="K165" s="42">
        <v>0.45</v>
      </c>
      <c r="L165" s="42" t="s">
        <v>56</v>
      </c>
      <c r="M165" s="42">
        <v>66.5</v>
      </c>
      <c r="N165" s="42">
        <v>0.03</v>
      </c>
      <c r="O165" s="42">
        <v>0.02</v>
      </c>
      <c r="P165" s="42">
        <v>0.25</v>
      </c>
      <c r="Q165" s="42">
        <v>8.75</v>
      </c>
    </row>
    <row r="166" spans="1:17" s="38" customFormat="1" ht="42" customHeight="1" thickBot="1" x14ac:dyDescent="0.35">
      <c r="A166" s="46" t="s">
        <v>152</v>
      </c>
      <c r="B166" s="47" t="s">
        <v>71</v>
      </c>
      <c r="C166" s="45">
        <v>175</v>
      </c>
      <c r="D166" s="45">
        <v>12.3</v>
      </c>
      <c r="E166" s="45">
        <v>29.5</v>
      </c>
      <c r="F166" s="45">
        <v>16.579999999999998</v>
      </c>
      <c r="G166" s="45">
        <v>295</v>
      </c>
      <c r="H166" s="45">
        <v>42.84</v>
      </c>
      <c r="I166" s="45">
        <v>180.22</v>
      </c>
      <c r="J166" s="45">
        <v>3.02</v>
      </c>
      <c r="K166" s="45" t="s">
        <v>56</v>
      </c>
      <c r="L166" s="45">
        <v>73.599999999999994</v>
      </c>
      <c r="M166" s="45">
        <v>3.09</v>
      </c>
      <c r="N166" s="42">
        <v>0.15</v>
      </c>
      <c r="O166" s="42">
        <v>3.1</v>
      </c>
      <c r="P166" s="42">
        <v>6.2</v>
      </c>
      <c r="Q166" s="42">
        <v>2.76</v>
      </c>
    </row>
    <row r="167" spans="1:17" s="38" customFormat="1" ht="23.25" customHeight="1" thickBot="1" x14ac:dyDescent="0.35">
      <c r="A167" s="46" t="s">
        <v>122</v>
      </c>
      <c r="B167" s="47" t="s">
        <v>17</v>
      </c>
      <c r="C167" s="45" t="s">
        <v>55</v>
      </c>
      <c r="D167" s="45">
        <v>7.0000000000000007E-2</v>
      </c>
      <c r="E167" s="45">
        <v>0.02</v>
      </c>
      <c r="F167" s="45">
        <v>15</v>
      </c>
      <c r="G167" s="45">
        <v>60</v>
      </c>
      <c r="H167" s="45">
        <v>11.1</v>
      </c>
      <c r="I167" s="45">
        <v>1.4</v>
      </c>
      <c r="J167" s="45">
        <v>2.8</v>
      </c>
      <c r="K167" s="45">
        <v>0.28000000000000003</v>
      </c>
      <c r="L167" s="45" t="s">
        <v>56</v>
      </c>
      <c r="M167" s="45" t="s">
        <v>56</v>
      </c>
      <c r="N167" s="42" t="s">
        <v>56</v>
      </c>
      <c r="O167" s="42" t="s">
        <v>56</v>
      </c>
      <c r="P167" s="42">
        <v>0.02</v>
      </c>
      <c r="Q167" s="42">
        <v>0.03</v>
      </c>
    </row>
    <row r="168" spans="1:17" s="38" customFormat="1" ht="23.25" customHeight="1" thickBot="1" x14ac:dyDescent="0.35">
      <c r="A168" s="46"/>
      <c r="B168" s="47" t="s">
        <v>204</v>
      </c>
      <c r="C168" s="45">
        <v>80</v>
      </c>
      <c r="D168" s="45">
        <v>6.32</v>
      </c>
      <c r="E168" s="45">
        <v>0.8</v>
      </c>
      <c r="F168" s="45">
        <v>38.64</v>
      </c>
      <c r="G168" s="45">
        <v>187.04</v>
      </c>
      <c r="H168" s="45">
        <v>18.399999999999999</v>
      </c>
      <c r="I168" s="45">
        <v>21.12</v>
      </c>
      <c r="J168" s="45" t="s">
        <v>56</v>
      </c>
      <c r="K168" s="45">
        <v>0.7</v>
      </c>
      <c r="L168" s="45" t="s">
        <v>56</v>
      </c>
      <c r="M168" s="45">
        <v>55.68</v>
      </c>
      <c r="N168" s="42">
        <v>0.06</v>
      </c>
      <c r="O168" s="42" t="s">
        <v>56</v>
      </c>
      <c r="P168" s="42" t="s">
        <v>56</v>
      </c>
      <c r="Q168" s="42" t="s">
        <v>56</v>
      </c>
    </row>
    <row r="169" spans="1:17" ht="18.75" customHeight="1" thickBot="1" x14ac:dyDescent="0.35">
      <c r="A169" s="13"/>
      <c r="B169" s="27" t="s">
        <v>66</v>
      </c>
      <c r="C169" s="14">
        <v>30</v>
      </c>
      <c r="D169" s="14">
        <v>2.37</v>
      </c>
      <c r="E169" s="14">
        <v>0.3</v>
      </c>
      <c r="F169" s="14">
        <v>14.49</v>
      </c>
      <c r="G169" s="14">
        <v>70.14</v>
      </c>
      <c r="H169" s="14">
        <v>6.9</v>
      </c>
      <c r="I169" s="14">
        <v>9.9</v>
      </c>
      <c r="J169" s="14">
        <v>26.1</v>
      </c>
      <c r="K169" s="14">
        <v>0.33</v>
      </c>
      <c r="L169" s="14" t="s">
        <v>56</v>
      </c>
      <c r="M169" s="14" t="s">
        <v>56</v>
      </c>
      <c r="N169" s="14">
        <v>0.03</v>
      </c>
      <c r="O169" s="14" t="s">
        <v>56</v>
      </c>
      <c r="P169" s="14" t="s">
        <v>56</v>
      </c>
      <c r="Q169" s="14" t="s">
        <v>56</v>
      </c>
    </row>
    <row r="170" spans="1:17" ht="15" thickBot="1" x14ac:dyDescent="0.35">
      <c r="A170" s="13"/>
      <c r="B170" s="14" t="s">
        <v>27</v>
      </c>
      <c r="C170" s="17">
        <f>SUM(C165:C169)</f>
        <v>335</v>
      </c>
      <c r="D170" s="17">
        <f>SUM(D165:D169)</f>
        <v>21.610000000000003</v>
      </c>
      <c r="E170" s="17">
        <f>SUM(E165:E169)</f>
        <v>32.369999999999997</v>
      </c>
      <c r="F170" s="17">
        <f t="shared" ref="F170:Q170" si="24">SUM(F165:F169)</f>
        <v>86.61</v>
      </c>
      <c r="G170" s="17">
        <f t="shared" si="24"/>
        <v>623.17999999999995</v>
      </c>
      <c r="H170" s="17">
        <f t="shared" si="24"/>
        <v>86.240000000000009</v>
      </c>
      <c r="I170" s="17">
        <f t="shared" si="24"/>
        <v>222.64000000000001</v>
      </c>
      <c r="J170" s="17">
        <f t="shared" si="24"/>
        <v>44.92</v>
      </c>
      <c r="K170" s="17">
        <f t="shared" si="24"/>
        <v>1.76</v>
      </c>
      <c r="L170" s="17">
        <f t="shared" si="24"/>
        <v>73.599999999999994</v>
      </c>
      <c r="M170" s="17">
        <f t="shared" si="24"/>
        <v>125.27000000000001</v>
      </c>
      <c r="N170" s="17">
        <f t="shared" si="24"/>
        <v>0.27</v>
      </c>
      <c r="O170" s="17">
        <f t="shared" si="24"/>
        <v>3.12</v>
      </c>
      <c r="P170" s="17">
        <f t="shared" si="24"/>
        <v>6.47</v>
      </c>
      <c r="Q170" s="17">
        <f t="shared" si="24"/>
        <v>11.54</v>
      </c>
    </row>
    <row r="171" spans="1:17" x14ac:dyDescent="0.3">
      <c r="A171" s="61"/>
      <c r="B171" s="63" t="s">
        <v>20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18"/>
      <c r="O171" s="18"/>
      <c r="P171" s="18"/>
      <c r="Q171" s="18"/>
    </row>
    <row r="172" spans="1:17" ht="15" thickBot="1" x14ac:dyDescent="0.35">
      <c r="A172" s="62"/>
      <c r="B172" s="64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13"/>
      <c r="O172" s="13"/>
      <c r="P172" s="13"/>
      <c r="Q172" s="13"/>
    </row>
    <row r="173" spans="1:17" ht="27" customHeight="1" thickBot="1" x14ac:dyDescent="0.35">
      <c r="A173" s="13" t="s">
        <v>106</v>
      </c>
      <c r="B173" s="27" t="s">
        <v>84</v>
      </c>
      <c r="C173" s="14">
        <v>50</v>
      </c>
      <c r="D173" s="15">
        <v>0.7</v>
      </c>
      <c r="E173" s="16">
        <v>2.7</v>
      </c>
      <c r="F173" s="16">
        <v>4.5</v>
      </c>
      <c r="G173" s="16">
        <v>47</v>
      </c>
      <c r="H173" s="16">
        <v>7</v>
      </c>
      <c r="I173" s="16">
        <v>10</v>
      </c>
      <c r="J173" s="16">
        <v>13</v>
      </c>
      <c r="K173" s="16">
        <v>0.45</v>
      </c>
      <c r="L173" s="16" t="s">
        <v>56</v>
      </c>
      <c r="M173" s="16">
        <v>66.5</v>
      </c>
      <c r="N173" s="14">
        <v>0.03</v>
      </c>
      <c r="O173" s="14">
        <v>0.02</v>
      </c>
      <c r="P173" s="14">
        <v>0.25</v>
      </c>
      <c r="Q173" s="14">
        <v>12.2</v>
      </c>
    </row>
    <row r="174" spans="1:17" ht="27" customHeight="1" thickBot="1" x14ac:dyDescent="0.35">
      <c r="A174" s="13" t="s">
        <v>153</v>
      </c>
      <c r="B174" s="27" t="s">
        <v>72</v>
      </c>
      <c r="C174" s="14">
        <v>250</v>
      </c>
      <c r="D174" s="14">
        <v>2.19</v>
      </c>
      <c r="E174" s="14">
        <v>2.78</v>
      </c>
      <c r="F174" s="14">
        <v>12.03</v>
      </c>
      <c r="G174" s="14">
        <v>106</v>
      </c>
      <c r="H174" s="14">
        <v>24.1</v>
      </c>
      <c r="I174" s="14">
        <v>29.25</v>
      </c>
      <c r="J174" s="14">
        <v>121.1</v>
      </c>
      <c r="K174" s="14">
        <v>1.1000000000000001</v>
      </c>
      <c r="L174" s="14" t="s">
        <v>56</v>
      </c>
      <c r="M174" s="14">
        <v>216</v>
      </c>
      <c r="N174" s="14">
        <v>0.12</v>
      </c>
      <c r="O174" s="14">
        <v>0.05</v>
      </c>
      <c r="P174" s="14">
        <v>1.8</v>
      </c>
      <c r="Q174" s="14">
        <v>11.1</v>
      </c>
    </row>
    <row r="175" spans="1:17" ht="27" thickBot="1" x14ac:dyDescent="0.35">
      <c r="A175" s="25" t="s">
        <v>154</v>
      </c>
      <c r="B175" s="27" t="s">
        <v>88</v>
      </c>
      <c r="C175" s="14">
        <v>30</v>
      </c>
      <c r="D175" s="14">
        <v>0.35</v>
      </c>
      <c r="E175" s="14">
        <v>0.44</v>
      </c>
      <c r="F175" s="14">
        <v>2.46</v>
      </c>
      <c r="G175" s="14">
        <v>17</v>
      </c>
      <c r="H175" s="14">
        <v>4.75</v>
      </c>
      <c r="I175" s="14">
        <v>4.75</v>
      </c>
      <c r="J175" s="14">
        <v>11.56</v>
      </c>
      <c r="K175" s="14">
        <v>0.18</v>
      </c>
      <c r="L175" s="14" t="s">
        <v>56</v>
      </c>
      <c r="M175" s="14">
        <v>32.9</v>
      </c>
      <c r="N175" s="14">
        <v>0.02</v>
      </c>
      <c r="O175" s="14">
        <v>0.02</v>
      </c>
      <c r="P175" s="14">
        <v>0.2</v>
      </c>
      <c r="Q175" s="14">
        <v>1.7</v>
      </c>
    </row>
    <row r="176" spans="1:17" ht="27" thickBot="1" x14ac:dyDescent="0.35">
      <c r="A176" s="32" t="s">
        <v>155</v>
      </c>
      <c r="B176" s="27" t="s">
        <v>191</v>
      </c>
      <c r="C176" s="14" t="s">
        <v>110</v>
      </c>
      <c r="D176" s="14">
        <v>12.83</v>
      </c>
      <c r="E176" s="14">
        <v>14.8</v>
      </c>
      <c r="F176" s="14">
        <v>112.34</v>
      </c>
      <c r="G176" s="14">
        <v>237</v>
      </c>
      <c r="H176" s="14">
        <v>30.55</v>
      </c>
      <c r="I176" s="14">
        <v>17.47</v>
      </c>
      <c r="J176" s="14">
        <v>83.42</v>
      </c>
      <c r="K176" s="14">
        <v>5.0999999999999996</v>
      </c>
      <c r="L176" s="14">
        <v>16.989999999999998</v>
      </c>
      <c r="M176" s="14">
        <v>30</v>
      </c>
      <c r="N176" s="14">
        <v>0.2</v>
      </c>
      <c r="O176" s="14">
        <v>7.0000000000000007E-2</v>
      </c>
      <c r="P176" s="14">
        <v>1.1299999999999999</v>
      </c>
      <c r="Q176" s="14">
        <v>1.43</v>
      </c>
    </row>
    <row r="177" spans="1:17" ht="39" customHeight="1" thickBot="1" x14ac:dyDescent="0.35">
      <c r="A177" s="19" t="s">
        <v>127</v>
      </c>
      <c r="B177" s="27" t="s">
        <v>24</v>
      </c>
      <c r="C177" s="14">
        <v>150</v>
      </c>
      <c r="D177" s="14">
        <v>6.09</v>
      </c>
      <c r="E177" s="14">
        <v>0.1</v>
      </c>
      <c r="F177" s="14">
        <v>61.14</v>
      </c>
      <c r="G177" s="14">
        <v>233</v>
      </c>
      <c r="H177" s="14">
        <v>1.52</v>
      </c>
      <c r="I177" s="14">
        <v>18.149999999999999</v>
      </c>
      <c r="J177" s="14">
        <v>67.67</v>
      </c>
      <c r="K177" s="14">
        <v>0.59</v>
      </c>
      <c r="L177" s="14" t="s">
        <v>56</v>
      </c>
      <c r="M177" s="14">
        <v>22.5</v>
      </c>
      <c r="N177" s="14">
        <v>0.3</v>
      </c>
      <c r="O177" s="14">
        <v>0.03</v>
      </c>
      <c r="P177" s="14">
        <v>0.23</v>
      </c>
      <c r="Q177" s="14">
        <v>2.0299999999999998</v>
      </c>
    </row>
    <row r="178" spans="1:17" ht="27" thickBot="1" x14ac:dyDescent="0.35">
      <c r="A178" s="19" t="s">
        <v>156</v>
      </c>
      <c r="B178" s="27" t="s">
        <v>192</v>
      </c>
      <c r="C178" s="14">
        <v>200</v>
      </c>
      <c r="D178" s="14">
        <v>0.45</v>
      </c>
      <c r="E178" s="14">
        <v>0.1</v>
      </c>
      <c r="F178" s="14">
        <v>33.99</v>
      </c>
      <c r="G178" s="14">
        <v>98</v>
      </c>
      <c r="H178" s="14">
        <v>99.6</v>
      </c>
      <c r="I178" s="14">
        <v>23.3</v>
      </c>
      <c r="J178" s="14">
        <v>7.6</v>
      </c>
      <c r="K178" s="14">
        <v>12.1</v>
      </c>
      <c r="L178" s="14">
        <v>0.25</v>
      </c>
      <c r="M178" s="14">
        <v>4</v>
      </c>
      <c r="N178" s="14">
        <v>0.03</v>
      </c>
      <c r="O178" s="14">
        <v>0.01</v>
      </c>
      <c r="P178" s="14">
        <v>0.1</v>
      </c>
      <c r="Q178" s="14">
        <v>12</v>
      </c>
    </row>
    <row r="179" spans="1:17" ht="15" thickBot="1" x14ac:dyDescent="0.35">
      <c r="A179" s="13"/>
      <c r="B179" s="27" t="s">
        <v>66</v>
      </c>
      <c r="C179" s="14">
        <v>20</v>
      </c>
      <c r="D179" s="14">
        <v>1.58</v>
      </c>
      <c r="E179" s="14">
        <v>0.2</v>
      </c>
      <c r="F179" s="14">
        <v>9.66</v>
      </c>
      <c r="G179" s="14">
        <v>46.76</v>
      </c>
      <c r="H179" s="14">
        <v>4.5999999999999996</v>
      </c>
      <c r="I179" s="14">
        <v>6.6</v>
      </c>
      <c r="J179" s="14" t="s">
        <v>56</v>
      </c>
      <c r="K179" s="14">
        <v>0.22</v>
      </c>
      <c r="L179" s="14" t="s">
        <v>56</v>
      </c>
      <c r="M179" s="14">
        <v>17.399999999999999</v>
      </c>
      <c r="N179" s="14">
        <v>0.02</v>
      </c>
      <c r="O179" s="14" t="s">
        <v>56</v>
      </c>
      <c r="P179" s="14" t="s">
        <v>56</v>
      </c>
      <c r="Q179" s="14" t="s">
        <v>56</v>
      </c>
    </row>
    <row r="180" spans="1:17" ht="27" thickBot="1" x14ac:dyDescent="0.35">
      <c r="A180" s="13"/>
      <c r="B180" s="27" t="s">
        <v>67</v>
      </c>
      <c r="C180" s="14">
        <v>30</v>
      </c>
      <c r="D180" s="14">
        <v>1.58</v>
      </c>
      <c r="E180" s="14">
        <v>0.33</v>
      </c>
      <c r="F180" s="14">
        <v>14.832000000000001</v>
      </c>
      <c r="G180" s="14">
        <v>68.97</v>
      </c>
      <c r="H180" s="14">
        <v>6.9</v>
      </c>
      <c r="I180" s="14">
        <v>7.5</v>
      </c>
      <c r="J180" s="14" t="s">
        <v>56</v>
      </c>
      <c r="K180" s="14">
        <v>0.93</v>
      </c>
      <c r="L180" s="14" t="s">
        <v>56</v>
      </c>
      <c r="M180" s="14">
        <v>31.8</v>
      </c>
      <c r="N180" s="14">
        <v>0.03</v>
      </c>
      <c r="O180" s="14" t="s">
        <v>56</v>
      </c>
      <c r="P180" s="14" t="s">
        <v>56</v>
      </c>
      <c r="Q180" s="14" t="s">
        <v>56</v>
      </c>
    </row>
    <row r="181" spans="1:17" ht="15" thickBot="1" x14ac:dyDescent="0.35">
      <c r="A181" s="13"/>
      <c r="B181" s="14" t="s">
        <v>27</v>
      </c>
      <c r="C181" s="17">
        <v>840</v>
      </c>
      <c r="D181" s="17">
        <f t="shared" ref="D181:Q181" si="25">SUM(D173:D180)</f>
        <v>25.769999999999996</v>
      </c>
      <c r="E181" s="17">
        <f t="shared" si="25"/>
        <v>21.450000000000003</v>
      </c>
      <c r="F181" s="17">
        <f t="shared" si="25"/>
        <v>250.95200000000003</v>
      </c>
      <c r="G181" s="17">
        <f t="shared" si="25"/>
        <v>853.73</v>
      </c>
      <c r="H181" s="17">
        <f t="shared" si="25"/>
        <v>179.01999999999998</v>
      </c>
      <c r="I181" s="17">
        <f t="shared" si="25"/>
        <v>117.02</v>
      </c>
      <c r="J181" s="17">
        <f t="shared" si="25"/>
        <v>304.35000000000002</v>
      </c>
      <c r="K181" s="17">
        <f t="shared" si="25"/>
        <v>20.669999999999998</v>
      </c>
      <c r="L181" s="17">
        <f t="shared" si="25"/>
        <v>17.239999999999998</v>
      </c>
      <c r="M181" s="17">
        <f t="shared" si="25"/>
        <v>421.09999999999997</v>
      </c>
      <c r="N181" s="17">
        <f t="shared" si="25"/>
        <v>0.75</v>
      </c>
      <c r="O181" s="17">
        <f t="shared" si="25"/>
        <v>0.20000000000000004</v>
      </c>
      <c r="P181" s="17">
        <f t="shared" si="25"/>
        <v>3.71</v>
      </c>
      <c r="Q181" s="17">
        <f t="shared" si="25"/>
        <v>40.459999999999994</v>
      </c>
    </row>
    <row r="182" spans="1:17" ht="15" thickBot="1" x14ac:dyDescent="0.35">
      <c r="A182" s="13"/>
      <c r="B182" s="22" t="s">
        <v>40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27" thickBot="1" x14ac:dyDescent="0.35">
      <c r="A183" s="13" t="s">
        <v>122</v>
      </c>
      <c r="B183" s="27" t="s">
        <v>17</v>
      </c>
      <c r="C183" s="14" t="s">
        <v>55</v>
      </c>
      <c r="D183" s="14">
        <v>7.0000000000000007E-2</v>
      </c>
      <c r="E183" s="14">
        <v>0.02</v>
      </c>
      <c r="F183" s="14">
        <v>15</v>
      </c>
      <c r="G183" s="14">
        <v>60</v>
      </c>
      <c r="H183" s="14">
        <v>11.1</v>
      </c>
      <c r="I183" s="14">
        <v>1.4</v>
      </c>
      <c r="J183" s="14">
        <v>2.8</v>
      </c>
      <c r="K183" s="14">
        <v>0.28000000000000003</v>
      </c>
      <c r="L183" s="14" t="s">
        <v>56</v>
      </c>
      <c r="M183" s="14" t="s">
        <v>56</v>
      </c>
      <c r="N183" s="14" t="s">
        <v>56</v>
      </c>
      <c r="O183" s="14" t="s">
        <v>56</v>
      </c>
      <c r="P183" s="14">
        <v>0.02</v>
      </c>
      <c r="Q183" s="14">
        <v>0.03</v>
      </c>
    </row>
    <row r="184" spans="1:17" ht="15" thickBot="1" x14ac:dyDescent="0.35">
      <c r="A184" s="13"/>
      <c r="B184" s="27" t="s">
        <v>41</v>
      </c>
      <c r="C184" s="14">
        <v>50</v>
      </c>
      <c r="D184" s="14">
        <v>3.95</v>
      </c>
      <c r="E184" s="14">
        <v>0.5</v>
      </c>
      <c r="F184" s="14">
        <v>24.15</v>
      </c>
      <c r="G184" s="14">
        <v>116.9</v>
      </c>
      <c r="H184" s="14">
        <v>11.5</v>
      </c>
      <c r="I184" s="14">
        <v>13.2</v>
      </c>
      <c r="J184" s="14" t="s">
        <v>56</v>
      </c>
      <c r="K184" s="14">
        <v>0.44</v>
      </c>
      <c r="L184" s="14" t="s">
        <v>56</v>
      </c>
      <c r="M184" s="14">
        <v>34.799999999999997</v>
      </c>
      <c r="N184" s="14">
        <v>0.04</v>
      </c>
      <c r="O184" s="14" t="s">
        <v>56</v>
      </c>
      <c r="P184" s="14" t="s">
        <v>56</v>
      </c>
      <c r="Q184" s="14" t="s">
        <v>56</v>
      </c>
    </row>
    <row r="185" spans="1:17" ht="15" thickBot="1" x14ac:dyDescent="0.35">
      <c r="A185" s="13"/>
      <c r="B185" s="14" t="s">
        <v>27</v>
      </c>
      <c r="C185" s="14">
        <v>265</v>
      </c>
      <c r="D185" s="14">
        <f t="shared" ref="D185:K185" si="26">SUM(D183:D184)</f>
        <v>4.0200000000000005</v>
      </c>
      <c r="E185" s="14">
        <f t="shared" si="26"/>
        <v>0.52</v>
      </c>
      <c r="F185" s="14">
        <f t="shared" si="26"/>
        <v>39.15</v>
      </c>
      <c r="G185" s="14">
        <f t="shared" si="26"/>
        <v>176.9</v>
      </c>
      <c r="H185" s="14">
        <f t="shared" si="26"/>
        <v>22.6</v>
      </c>
      <c r="I185" s="14">
        <f t="shared" si="26"/>
        <v>14.6</v>
      </c>
      <c r="J185" s="14">
        <f t="shared" si="26"/>
        <v>2.8</v>
      </c>
      <c r="K185" s="14">
        <f t="shared" si="26"/>
        <v>0.72</v>
      </c>
      <c r="L185" s="14"/>
      <c r="M185" s="14">
        <f>SUM(M183:M184)</f>
        <v>34.799999999999997</v>
      </c>
      <c r="N185" s="14">
        <f>SUM(N183:N184)</f>
        <v>0.04</v>
      </c>
      <c r="O185" s="14"/>
      <c r="P185" s="14">
        <f>SUM(P183:P184)</f>
        <v>0.02</v>
      </c>
      <c r="Q185" s="14">
        <f>SUM(Q183:Q184)</f>
        <v>0.03</v>
      </c>
    </row>
    <row r="186" spans="1:17" ht="15" thickBot="1" x14ac:dyDescent="0.35">
      <c r="A186" s="13"/>
      <c r="B186" s="22" t="s">
        <v>28</v>
      </c>
      <c r="C186" s="23">
        <f t="shared" ref="C186:Q186" si="27">C185+C181+C170</f>
        <v>1440</v>
      </c>
      <c r="D186" s="23">
        <f t="shared" si="27"/>
        <v>51.4</v>
      </c>
      <c r="E186" s="23">
        <f t="shared" si="27"/>
        <v>54.34</v>
      </c>
      <c r="F186" s="23">
        <f t="shared" si="27"/>
        <v>376.71200000000005</v>
      </c>
      <c r="G186" s="23">
        <f t="shared" si="27"/>
        <v>1653.81</v>
      </c>
      <c r="H186" s="23">
        <f t="shared" si="27"/>
        <v>287.86</v>
      </c>
      <c r="I186" s="23">
        <f t="shared" si="27"/>
        <v>354.26</v>
      </c>
      <c r="J186" s="23">
        <f t="shared" si="27"/>
        <v>352.07000000000005</v>
      </c>
      <c r="K186" s="23">
        <f t="shared" si="27"/>
        <v>23.15</v>
      </c>
      <c r="L186" s="23">
        <f t="shared" si="27"/>
        <v>90.839999999999989</v>
      </c>
      <c r="M186" s="23">
        <f t="shared" si="27"/>
        <v>581.16999999999996</v>
      </c>
      <c r="N186" s="23">
        <f t="shared" si="27"/>
        <v>1.06</v>
      </c>
      <c r="O186" s="23">
        <f t="shared" si="27"/>
        <v>3.3200000000000003</v>
      </c>
      <c r="P186" s="23">
        <f t="shared" si="27"/>
        <v>10.199999999999999</v>
      </c>
      <c r="Q186" s="23">
        <f t="shared" si="27"/>
        <v>52.029999999999994</v>
      </c>
    </row>
    <row r="187" spans="1:17" ht="15" thickBot="1" x14ac:dyDescent="0.35">
      <c r="A187" s="55" t="s">
        <v>34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3">
      <c r="A188" s="61"/>
      <c r="B188" s="63" t="s">
        <v>15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18"/>
      <c r="O188" s="18"/>
      <c r="P188" s="18"/>
      <c r="Q188" s="18"/>
    </row>
    <row r="189" spans="1:17" ht="15" thickBot="1" x14ac:dyDescent="0.35">
      <c r="A189" s="62"/>
      <c r="B189" s="64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13"/>
      <c r="O189" s="13"/>
      <c r="P189" s="13"/>
      <c r="Q189" s="13"/>
    </row>
    <row r="190" spans="1:17" ht="27" thickBot="1" x14ac:dyDescent="0.35">
      <c r="A190" s="32" t="s">
        <v>158</v>
      </c>
      <c r="B190" s="14" t="s">
        <v>85</v>
      </c>
      <c r="C190" s="14">
        <v>50</v>
      </c>
      <c r="D190" s="14">
        <v>8.08</v>
      </c>
      <c r="E190" s="14">
        <v>12.27</v>
      </c>
      <c r="F190" s="14">
        <v>14.98</v>
      </c>
      <c r="G190" s="14">
        <v>206</v>
      </c>
      <c r="H190" s="14">
        <v>161.1</v>
      </c>
      <c r="I190" s="14">
        <v>20.3</v>
      </c>
      <c r="J190" s="14" t="s">
        <v>56</v>
      </c>
      <c r="K190" s="14">
        <v>1</v>
      </c>
      <c r="L190" s="14">
        <v>3</v>
      </c>
      <c r="M190" s="14" t="s">
        <v>56</v>
      </c>
      <c r="N190" s="14">
        <v>0.11</v>
      </c>
      <c r="O190" s="14">
        <v>0.11</v>
      </c>
      <c r="P190" s="14" t="s">
        <v>56</v>
      </c>
      <c r="Q190" s="14" t="s">
        <v>56</v>
      </c>
    </row>
    <row r="191" spans="1:17" ht="30" customHeight="1" thickBot="1" x14ac:dyDescent="0.35">
      <c r="A191" s="13" t="s">
        <v>143</v>
      </c>
      <c r="B191" s="27" t="s">
        <v>91</v>
      </c>
      <c r="C191" s="14" t="s">
        <v>61</v>
      </c>
      <c r="D191" s="14">
        <v>8.5</v>
      </c>
      <c r="E191" s="14">
        <v>21.72</v>
      </c>
      <c r="F191" s="14">
        <v>8.59</v>
      </c>
      <c r="G191" s="14">
        <v>265.2</v>
      </c>
      <c r="H191" s="14">
        <v>7.65</v>
      </c>
      <c r="I191" s="14">
        <v>20.74</v>
      </c>
      <c r="J191" s="14">
        <v>120</v>
      </c>
      <c r="K191" s="14">
        <v>1.33</v>
      </c>
      <c r="L191" s="14">
        <v>24.37</v>
      </c>
      <c r="M191" s="14">
        <v>29.3</v>
      </c>
      <c r="N191" s="14">
        <v>0.23</v>
      </c>
      <c r="O191" s="14">
        <v>0.23400000000000001</v>
      </c>
      <c r="P191" s="14">
        <v>6.5000000000000002E-2</v>
      </c>
      <c r="Q191" s="14">
        <v>1.9</v>
      </c>
    </row>
    <row r="192" spans="1:17" ht="20.25" customHeight="1" thickBot="1" x14ac:dyDescent="0.35">
      <c r="A192" s="13" t="s">
        <v>157</v>
      </c>
      <c r="B192" s="27" t="s">
        <v>65</v>
      </c>
      <c r="C192" s="14">
        <v>150</v>
      </c>
      <c r="D192" s="14">
        <v>2.66</v>
      </c>
      <c r="E192" s="14">
        <v>4.88</v>
      </c>
      <c r="F192" s="14">
        <v>12.9</v>
      </c>
      <c r="G192" s="14">
        <v>213</v>
      </c>
      <c r="H192" s="14">
        <v>55.74</v>
      </c>
      <c r="I192" s="14">
        <v>24.39</v>
      </c>
      <c r="J192" s="14">
        <v>67.5</v>
      </c>
      <c r="K192" s="14">
        <v>0.9</v>
      </c>
      <c r="L192" s="14">
        <v>69</v>
      </c>
      <c r="M192" s="14">
        <v>413.44</v>
      </c>
      <c r="N192" s="14">
        <v>0.09</v>
      </c>
      <c r="O192" s="14">
        <v>0.09</v>
      </c>
      <c r="P192" s="14">
        <v>0.96</v>
      </c>
      <c r="Q192" s="14">
        <v>18.77</v>
      </c>
    </row>
    <row r="193" spans="1:17" ht="20.25" customHeight="1" thickBot="1" x14ac:dyDescent="0.35">
      <c r="A193" s="32" t="s">
        <v>129</v>
      </c>
      <c r="B193" s="27" t="s">
        <v>42</v>
      </c>
      <c r="C193" s="14" t="s">
        <v>58</v>
      </c>
      <c r="D193" s="14">
        <v>0.13</v>
      </c>
      <c r="E193" s="14">
        <v>0.02</v>
      </c>
      <c r="F193" s="14">
        <v>15.2</v>
      </c>
      <c r="G193" s="14">
        <v>62</v>
      </c>
      <c r="H193" s="14">
        <v>14.2</v>
      </c>
      <c r="I193" s="14">
        <v>2.4</v>
      </c>
      <c r="J193" s="14">
        <v>4.4000000000000004</v>
      </c>
      <c r="K193" s="14">
        <v>0.36</v>
      </c>
      <c r="L193" s="14" t="s">
        <v>56</v>
      </c>
      <c r="M193" s="14" t="s">
        <v>56</v>
      </c>
      <c r="N193" s="14" t="s">
        <v>56</v>
      </c>
      <c r="O193" s="14" t="s">
        <v>56</v>
      </c>
      <c r="P193" s="14">
        <v>0.03</v>
      </c>
      <c r="Q193" s="14">
        <v>0.02</v>
      </c>
    </row>
    <row r="194" spans="1:17" ht="27.75" customHeight="1" thickBot="1" x14ac:dyDescent="0.35">
      <c r="A194" s="19"/>
      <c r="B194" s="27" t="s">
        <v>67</v>
      </c>
      <c r="C194" s="14">
        <v>30</v>
      </c>
      <c r="D194" s="14">
        <v>1.58</v>
      </c>
      <c r="E194" s="14">
        <v>0.33</v>
      </c>
      <c r="F194" s="14">
        <v>14.832000000000001</v>
      </c>
      <c r="G194" s="14">
        <v>68.97</v>
      </c>
      <c r="H194" s="14">
        <v>6.9</v>
      </c>
      <c r="I194" s="14">
        <v>7.5</v>
      </c>
      <c r="J194" s="14" t="s">
        <v>56</v>
      </c>
      <c r="K194" s="14">
        <v>0.93</v>
      </c>
      <c r="L194" s="14" t="s">
        <v>56</v>
      </c>
      <c r="M194" s="14">
        <v>31.8</v>
      </c>
      <c r="N194" s="14">
        <v>0.03</v>
      </c>
      <c r="O194" s="14" t="s">
        <v>56</v>
      </c>
      <c r="P194" s="14" t="s">
        <v>56</v>
      </c>
      <c r="Q194" s="14" t="s">
        <v>56</v>
      </c>
    </row>
    <row r="195" spans="1:17" s="38" customFormat="1" ht="36" customHeight="1" thickBot="1" x14ac:dyDescent="0.35">
      <c r="A195" s="40" t="s">
        <v>119</v>
      </c>
      <c r="B195" s="41" t="s">
        <v>202</v>
      </c>
      <c r="C195" s="42">
        <v>200</v>
      </c>
      <c r="D195" s="42">
        <v>0.8</v>
      </c>
      <c r="E195" s="42">
        <v>0.8</v>
      </c>
      <c r="F195" s="42">
        <v>19.600000000000001</v>
      </c>
      <c r="G195" s="42">
        <v>94</v>
      </c>
      <c r="H195" s="42">
        <v>32</v>
      </c>
      <c r="I195" s="42">
        <v>18</v>
      </c>
      <c r="J195" s="42">
        <v>22</v>
      </c>
      <c r="K195" s="42">
        <v>4.4000000000000004</v>
      </c>
      <c r="L195" s="42"/>
      <c r="M195" s="42">
        <v>10</v>
      </c>
      <c r="N195" s="42">
        <v>0.06</v>
      </c>
      <c r="O195" s="42">
        <v>0.06</v>
      </c>
      <c r="P195" s="42">
        <v>0.6</v>
      </c>
      <c r="Q195" s="42">
        <v>20</v>
      </c>
    </row>
    <row r="196" spans="1:17" ht="15" thickBot="1" x14ac:dyDescent="0.35">
      <c r="A196" s="13"/>
      <c r="B196" s="14" t="s">
        <v>27</v>
      </c>
      <c r="C196" s="17">
        <f t="shared" ref="C196:Q196" si="28">SUM(C190:C195)</f>
        <v>430</v>
      </c>
      <c r="D196" s="17">
        <f t="shared" si="28"/>
        <v>21.749999999999996</v>
      </c>
      <c r="E196" s="17">
        <f t="shared" si="28"/>
        <v>40.019999999999996</v>
      </c>
      <c r="F196" s="17">
        <f t="shared" si="28"/>
        <v>86.102000000000004</v>
      </c>
      <c r="G196" s="17">
        <f t="shared" si="28"/>
        <v>909.17000000000007</v>
      </c>
      <c r="H196" s="17">
        <f t="shared" si="28"/>
        <v>277.59000000000003</v>
      </c>
      <c r="I196" s="17">
        <f t="shared" si="28"/>
        <v>93.330000000000013</v>
      </c>
      <c r="J196" s="17">
        <f t="shared" si="28"/>
        <v>213.9</v>
      </c>
      <c r="K196" s="17">
        <f t="shared" si="28"/>
        <v>8.92</v>
      </c>
      <c r="L196" s="17">
        <f t="shared" si="28"/>
        <v>96.37</v>
      </c>
      <c r="M196" s="17">
        <f t="shared" si="28"/>
        <v>484.54</v>
      </c>
      <c r="N196" s="17">
        <f t="shared" si="28"/>
        <v>0.52</v>
      </c>
      <c r="O196" s="17">
        <f t="shared" si="28"/>
        <v>0.49400000000000005</v>
      </c>
      <c r="P196" s="17">
        <f t="shared" si="28"/>
        <v>1.6549999999999998</v>
      </c>
      <c r="Q196" s="17">
        <f t="shared" si="28"/>
        <v>40.69</v>
      </c>
    </row>
    <row r="197" spans="1:17" x14ac:dyDescent="0.3">
      <c r="A197" s="61"/>
      <c r="B197" s="63" t="s">
        <v>20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18"/>
      <c r="O197" s="18"/>
      <c r="P197" s="18"/>
      <c r="Q197" s="18"/>
    </row>
    <row r="198" spans="1:17" ht="15" thickBot="1" x14ac:dyDescent="0.35">
      <c r="A198" s="62"/>
      <c r="B198" s="64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13"/>
      <c r="O198" s="13"/>
      <c r="P198" s="13"/>
      <c r="Q198" s="13"/>
    </row>
    <row r="199" spans="1:17" ht="53.4" thickBot="1" x14ac:dyDescent="0.35">
      <c r="A199" s="15" t="s">
        <v>120</v>
      </c>
      <c r="B199" s="20" t="s">
        <v>64</v>
      </c>
      <c r="C199" s="16">
        <v>60</v>
      </c>
      <c r="D199" s="16">
        <v>0.79</v>
      </c>
      <c r="E199" s="16">
        <v>3.83</v>
      </c>
      <c r="F199" s="16">
        <v>3.88</v>
      </c>
      <c r="G199" s="16">
        <v>36</v>
      </c>
      <c r="H199" s="16">
        <v>14.99</v>
      </c>
      <c r="I199" s="16">
        <v>10</v>
      </c>
      <c r="J199" s="16">
        <v>17.88</v>
      </c>
      <c r="K199" s="16">
        <v>17.68</v>
      </c>
      <c r="L199" s="16">
        <v>0.28999999999999998</v>
      </c>
      <c r="M199" s="16">
        <v>382.59</v>
      </c>
      <c r="N199" s="14">
        <v>5.24</v>
      </c>
      <c r="O199" s="14">
        <v>1.4E-2</v>
      </c>
      <c r="P199" s="14">
        <v>0.02</v>
      </c>
      <c r="Q199" s="14">
        <v>44.8</v>
      </c>
    </row>
    <row r="200" spans="1:17" ht="40.5" customHeight="1" thickBot="1" x14ac:dyDescent="0.35">
      <c r="A200" s="13" t="s">
        <v>159</v>
      </c>
      <c r="B200" s="27" t="s">
        <v>107</v>
      </c>
      <c r="C200" s="14" t="s">
        <v>78</v>
      </c>
      <c r="D200" s="14">
        <v>8.5299999999999994</v>
      </c>
      <c r="E200" s="14">
        <v>6.33</v>
      </c>
      <c r="F200" s="14">
        <v>12.99</v>
      </c>
      <c r="G200" s="14">
        <v>152.75</v>
      </c>
      <c r="H200" s="14">
        <v>26.5</v>
      </c>
      <c r="I200" s="14">
        <v>36.4</v>
      </c>
      <c r="J200" s="14">
        <v>51.4</v>
      </c>
      <c r="K200" s="14">
        <v>0.92</v>
      </c>
      <c r="L200" s="14" t="s">
        <v>56</v>
      </c>
      <c r="M200" s="14">
        <v>203</v>
      </c>
      <c r="N200" s="14">
        <v>0.08</v>
      </c>
      <c r="O200" s="14">
        <v>0.05</v>
      </c>
      <c r="P200" s="14">
        <v>0.99</v>
      </c>
      <c r="Q200" s="14">
        <v>11</v>
      </c>
    </row>
    <row r="201" spans="1:17" ht="32.25" customHeight="1" thickBot="1" x14ac:dyDescent="0.35">
      <c r="A201" s="13" t="s">
        <v>160</v>
      </c>
      <c r="B201" s="27" t="s">
        <v>57</v>
      </c>
      <c r="C201" s="14">
        <v>100</v>
      </c>
      <c r="D201" s="14">
        <v>10.76</v>
      </c>
      <c r="E201" s="14">
        <v>5.75</v>
      </c>
      <c r="F201" s="14">
        <v>3.8</v>
      </c>
      <c r="G201" s="14">
        <v>116</v>
      </c>
      <c r="H201" s="14">
        <v>36.950000000000003</v>
      </c>
      <c r="I201" s="14">
        <v>37.28</v>
      </c>
      <c r="J201" s="14">
        <v>32.869999999999997</v>
      </c>
      <c r="K201" s="14">
        <v>0.77</v>
      </c>
      <c r="L201" s="14">
        <v>5.74</v>
      </c>
      <c r="M201" s="14">
        <v>386.96</v>
      </c>
      <c r="N201" s="14">
        <v>0.1</v>
      </c>
      <c r="O201" s="14">
        <v>0.11</v>
      </c>
      <c r="P201" s="14">
        <v>2.8</v>
      </c>
      <c r="Q201" s="14">
        <v>6.45</v>
      </c>
    </row>
    <row r="202" spans="1:17" ht="24" customHeight="1" thickBot="1" x14ac:dyDescent="0.35">
      <c r="A202" s="13" t="s">
        <v>132</v>
      </c>
      <c r="B202" s="14" t="s">
        <v>30</v>
      </c>
      <c r="C202" s="14">
        <v>150</v>
      </c>
      <c r="D202" s="14">
        <v>5.75</v>
      </c>
      <c r="E202" s="14">
        <v>3.5</v>
      </c>
      <c r="F202" s="14">
        <v>25.57</v>
      </c>
      <c r="G202" s="14">
        <v>158.16</v>
      </c>
      <c r="H202" s="14">
        <v>16.27</v>
      </c>
      <c r="I202" s="14">
        <v>32.58</v>
      </c>
      <c r="J202" s="14">
        <v>98.58</v>
      </c>
      <c r="K202" s="14">
        <v>1.1299999999999999</v>
      </c>
      <c r="L202" s="14" t="s">
        <v>56</v>
      </c>
      <c r="M202" s="14">
        <v>32</v>
      </c>
      <c r="N202" s="14">
        <v>0.17</v>
      </c>
      <c r="O202" s="14">
        <v>0.1</v>
      </c>
      <c r="P202" s="14">
        <v>1.9</v>
      </c>
      <c r="Q202" s="14">
        <v>23.33</v>
      </c>
    </row>
    <row r="203" spans="1:17" ht="40.200000000000003" thickBot="1" x14ac:dyDescent="0.35">
      <c r="A203" s="13" t="s">
        <v>135</v>
      </c>
      <c r="B203" s="27" t="s">
        <v>193</v>
      </c>
      <c r="C203" s="14">
        <v>200</v>
      </c>
      <c r="D203" s="14">
        <v>0.66</v>
      </c>
      <c r="E203" s="14">
        <v>0.08</v>
      </c>
      <c r="F203" s="14">
        <v>32.01</v>
      </c>
      <c r="G203" s="14">
        <v>132.80000000000001</v>
      </c>
      <c r="H203" s="14">
        <v>32.4</v>
      </c>
      <c r="I203" s="14">
        <v>17.399999999999999</v>
      </c>
      <c r="J203" s="14">
        <v>23.4</v>
      </c>
      <c r="K203" s="14">
        <v>0.7</v>
      </c>
      <c r="L203" s="14" t="s">
        <v>56</v>
      </c>
      <c r="M203" s="14">
        <v>40.799999999999997</v>
      </c>
      <c r="N203" s="14">
        <v>1.6E-2</v>
      </c>
      <c r="O203" s="14">
        <v>2.4E-2</v>
      </c>
      <c r="P203" s="14">
        <v>0.26</v>
      </c>
      <c r="Q203" s="14">
        <v>0.73</v>
      </c>
    </row>
    <row r="204" spans="1:17" ht="15" thickBot="1" x14ac:dyDescent="0.35">
      <c r="A204" s="13"/>
      <c r="B204" s="27" t="s">
        <v>66</v>
      </c>
      <c r="C204" s="14">
        <v>20</v>
      </c>
      <c r="D204" s="14">
        <v>1.58</v>
      </c>
      <c r="E204" s="14">
        <v>0.2</v>
      </c>
      <c r="F204" s="14">
        <v>9.66</v>
      </c>
      <c r="G204" s="14">
        <v>46.76</v>
      </c>
      <c r="H204" s="14">
        <v>4.5999999999999996</v>
      </c>
      <c r="I204" s="14">
        <v>6.6</v>
      </c>
      <c r="J204" s="14" t="s">
        <v>56</v>
      </c>
      <c r="K204" s="14">
        <v>0.22</v>
      </c>
      <c r="L204" s="14" t="s">
        <v>56</v>
      </c>
      <c r="M204" s="14">
        <v>17.399999999999999</v>
      </c>
      <c r="N204" s="14">
        <v>0.02</v>
      </c>
      <c r="O204" s="14" t="s">
        <v>56</v>
      </c>
      <c r="P204" s="14" t="s">
        <v>56</v>
      </c>
      <c r="Q204" s="14" t="s">
        <v>56</v>
      </c>
    </row>
    <row r="205" spans="1:17" ht="27" thickBot="1" x14ac:dyDescent="0.35">
      <c r="A205" s="13"/>
      <c r="B205" s="27" t="s">
        <v>67</v>
      </c>
      <c r="C205" s="14">
        <v>30</v>
      </c>
      <c r="D205" s="14">
        <v>1.58</v>
      </c>
      <c r="E205" s="14">
        <v>0.33</v>
      </c>
      <c r="F205" s="14">
        <v>14.832000000000001</v>
      </c>
      <c r="G205" s="14">
        <v>68.97</v>
      </c>
      <c r="H205" s="14">
        <v>6.9</v>
      </c>
      <c r="I205" s="14">
        <v>7.5</v>
      </c>
      <c r="J205" s="14" t="s">
        <v>56</v>
      </c>
      <c r="K205" s="14">
        <v>0.93</v>
      </c>
      <c r="L205" s="14" t="s">
        <v>56</v>
      </c>
      <c r="M205" s="14">
        <v>31.8</v>
      </c>
      <c r="N205" s="14">
        <v>0.03</v>
      </c>
      <c r="O205" s="14" t="s">
        <v>56</v>
      </c>
      <c r="P205" s="14" t="s">
        <v>56</v>
      </c>
      <c r="Q205" s="14" t="s">
        <v>56</v>
      </c>
    </row>
    <row r="206" spans="1:17" ht="15" thickBot="1" x14ac:dyDescent="0.35">
      <c r="A206" s="13"/>
      <c r="B206" s="14" t="s">
        <v>27</v>
      </c>
      <c r="C206" s="17">
        <v>835</v>
      </c>
      <c r="D206" s="17">
        <f t="shared" ref="D206:Q206" si="29">SUM(D199:D205)</f>
        <v>29.65</v>
      </c>
      <c r="E206" s="17">
        <f t="shared" si="29"/>
        <v>20.019999999999996</v>
      </c>
      <c r="F206" s="17">
        <f t="shared" si="29"/>
        <v>102.74199999999999</v>
      </c>
      <c r="G206" s="17">
        <f t="shared" si="29"/>
        <v>711.44</v>
      </c>
      <c r="H206" s="17">
        <f t="shared" si="29"/>
        <v>138.60999999999999</v>
      </c>
      <c r="I206" s="17">
        <f t="shared" si="29"/>
        <v>147.76</v>
      </c>
      <c r="J206" s="17">
        <f t="shared" si="29"/>
        <v>224.13000000000002</v>
      </c>
      <c r="K206" s="17">
        <f t="shared" si="29"/>
        <v>22.349999999999998</v>
      </c>
      <c r="L206" s="17">
        <f t="shared" si="29"/>
        <v>6.03</v>
      </c>
      <c r="M206" s="17">
        <f t="shared" si="29"/>
        <v>1094.55</v>
      </c>
      <c r="N206" s="17">
        <f t="shared" si="29"/>
        <v>5.6559999999999997</v>
      </c>
      <c r="O206" s="17">
        <f t="shared" si="29"/>
        <v>0.29800000000000004</v>
      </c>
      <c r="P206" s="17">
        <f t="shared" si="29"/>
        <v>5.9699999999999989</v>
      </c>
      <c r="Q206" s="17">
        <f t="shared" si="29"/>
        <v>86.31</v>
      </c>
    </row>
    <row r="207" spans="1:17" ht="15" thickBot="1" x14ac:dyDescent="0.35">
      <c r="A207" s="13"/>
      <c r="B207" s="22" t="s">
        <v>40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27" thickBot="1" x14ac:dyDescent="0.35">
      <c r="A208" s="13" t="s">
        <v>118</v>
      </c>
      <c r="B208" s="27" t="s">
        <v>59</v>
      </c>
      <c r="C208" s="14">
        <v>200</v>
      </c>
      <c r="D208" s="14">
        <v>4.08</v>
      </c>
      <c r="E208" s="14">
        <v>3.54</v>
      </c>
      <c r="F208" s="14">
        <v>17.579999999999998</v>
      </c>
      <c r="G208" s="14">
        <v>118.6</v>
      </c>
      <c r="H208" s="14">
        <v>152.22</v>
      </c>
      <c r="I208" s="14">
        <v>21.34</v>
      </c>
      <c r="J208" s="14">
        <v>124.56</v>
      </c>
      <c r="K208" s="14">
        <v>0.48</v>
      </c>
      <c r="L208" s="14">
        <v>24.4</v>
      </c>
      <c r="M208" s="14">
        <v>26.66</v>
      </c>
      <c r="N208" s="14">
        <v>5.6000000000000001E-2</v>
      </c>
      <c r="O208" s="14">
        <v>0.188</v>
      </c>
      <c r="P208" s="14">
        <v>0.16600000000000001</v>
      </c>
      <c r="Q208" s="14">
        <v>1.59</v>
      </c>
    </row>
    <row r="209" spans="1:17" ht="28.5" customHeight="1" thickBot="1" x14ac:dyDescent="0.35">
      <c r="A209" s="13"/>
      <c r="B209" s="27" t="s">
        <v>66</v>
      </c>
      <c r="C209" s="14">
        <v>30</v>
      </c>
      <c r="D209" s="14">
        <v>2.37</v>
      </c>
      <c r="E209" s="14">
        <v>0.3</v>
      </c>
      <c r="F209" s="14">
        <v>14.49</v>
      </c>
      <c r="G209" s="14">
        <v>70.14</v>
      </c>
      <c r="H209" s="14">
        <v>6.9</v>
      </c>
      <c r="I209" s="14">
        <v>9.9</v>
      </c>
      <c r="J209" s="14">
        <v>26.1</v>
      </c>
      <c r="K209" s="14">
        <v>0.33</v>
      </c>
      <c r="L209" s="14" t="s">
        <v>56</v>
      </c>
      <c r="M209" s="14" t="s">
        <v>56</v>
      </c>
      <c r="N209" s="14">
        <v>0.03</v>
      </c>
      <c r="O209" s="14" t="s">
        <v>56</v>
      </c>
      <c r="P209" s="14" t="s">
        <v>56</v>
      </c>
      <c r="Q209" s="14" t="s">
        <v>56</v>
      </c>
    </row>
    <row r="210" spans="1:17" ht="15" thickBot="1" x14ac:dyDescent="0.35">
      <c r="A210" s="13" t="s">
        <v>144</v>
      </c>
      <c r="B210" s="14" t="s">
        <v>43</v>
      </c>
      <c r="C210" s="14">
        <v>15</v>
      </c>
      <c r="D210" s="14">
        <v>3.48</v>
      </c>
      <c r="E210" s="14">
        <v>4.42</v>
      </c>
      <c r="F210" s="14" t="s">
        <v>56</v>
      </c>
      <c r="G210" s="14">
        <v>54</v>
      </c>
      <c r="H210" s="14">
        <v>132</v>
      </c>
      <c r="I210" s="14">
        <v>5.25</v>
      </c>
      <c r="J210" s="14">
        <v>75</v>
      </c>
      <c r="K210" s="14">
        <v>0.15</v>
      </c>
      <c r="L210" s="14">
        <v>39</v>
      </c>
      <c r="M210" s="14">
        <v>43.2</v>
      </c>
      <c r="N210" s="14">
        <v>0.01</v>
      </c>
      <c r="O210" s="14">
        <v>0.04</v>
      </c>
      <c r="P210" s="14">
        <v>0.03</v>
      </c>
      <c r="Q210" s="14">
        <v>0.1</v>
      </c>
    </row>
    <row r="211" spans="1:17" ht="15" thickBot="1" x14ac:dyDescent="0.35">
      <c r="A211" s="13"/>
      <c r="B211" s="14" t="s">
        <v>27</v>
      </c>
      <c r="C211" s="14">
        <f t="shared" ref="C211:Q211" si="30">SUM(C208:C210)</f>
        <v>245</v>
      </c>
      <c r="D211" s="14">
        <f t="shared" si="30"/>
        <v>9.93</v>
      </c>
      <c r="E211" s="14">
        <f t="shared" si="30"/>
        <v>8.26</v>
      </c>
      <c r="F211" s="14">
        <f t="shared" si="30"/>
        <v>32.07</v>
      </c>
      <c r="G211" s="14">
        <f t="shared" si="30"/>
        <v>242.74</v>
      </c>
      <c r="H211" s="14">
        <f t="shared" si="30"/>
        <v>291.12</v>
      </c>
      <c r="I211" s="14">
        <f t="shared" si="30"/>
        <v>36.49</v>
      </c>
      <c r="J211" s="14">
        <f t="shared" si="30"/>
        <v>225.66</v>
      </c>
      <c r="K211" s="14">
        <f t="shared" si="30"/>
        <v>0.96000000000000008</v>
      </c>
      <c r="L211" s="14">
        <f t="shared" si="30"/>
        <v>63.4</v>
      </c>
      <c r="M211" s="14">
        <f t="shared" si="30"/>
        <v>69.86</v>
      </c>
      <c r="N211" s="14">
        <f t="shared" si="30"/>
        <v>9.5999999999999988E-2</v>
      </c>
      <c r="O211" s="14">
        <f t="shared" si="30"/>
        <v>0.22800000000000001</v>
      </c>
      <c r="P211" s="14">
        <f t="shared" si="30"/>
        <v>0.19600000000000001</v>
      </c>
      <c r="Q211" s="14">
        <f t="shared" si="30"/>
        <v>1.6900000000000002</v>
      </c>
    </row>
    <row r="212" spans="1:17" ht="15" thickBot="1" x14ac:dyDescent="0.35">
      <c r="A212" s="13"/>
      <c r="B212" s="22" t="s">
        <v>22</v>
      </c>
      <c r="C212" s="23">
        <f>C211+C206+C196</f>
        <v>1510</v>
      </c>
      <c r="D212" s="23">
        <f t="shared" ref="D212:Q212" si="31">D211+D206+D196</f>
        <v>61.33</v>
      </c>
      <c r="E212" s="23">
        <f t="shared" si="31"/>
        <v>68.299999999999983</v>
      </c>
      <c r="F212" s="23">
        <f t="shared" si="31"/>
        <v>220.91399999999999</v>
      </c>
      <c r="G212" s="23">
        <f t="shared" si="31"/>
        <v>1863.3500000000001</v>
      </c>
      <c r="H212" s="23">
        <f t="shared" si="31"/>
        <v>707.32</v>
      </c>
      <c r="I212" s="23">
        <f t="shared" si="31"/>
        <v>277.58000000000004</v>
      </c>
      <c r="J212" s="23">
        <f t="shared" si="31"/>
        <v>663.69</v>
      </c>
      <c r="K212" s="23">
        <f t="shared" si="31"/>
        <v>32.229999999999997</v>
      </c>
      <c r="L212" s="23">
        <f t="shared" si="31"/>
        <v>165.8</v>
      </c>
      <c r="M212" s="23">
        <f t="shared" si="31"/>
        <v>1648.9499999999998</v>
      </c>
      <c r="N212" s="23">
        <f t="shared" si="31"/>
        <v>6.2720000000000002</v>
      </c>
      <c r="O212" s="23">
        <f t="shared" si="31"/>
        <v>1.02</v>
      </c>
      <c r="P212" s="23">
        <f t="shared" si="31"/>
        <v>7.820999999999998</v>
      </c>
      <c r="Q212" s="23">
        <f t="shared" si="31"/>
        <v>128.69</v>
      </c>
    </row>
    <row r="213" spans="1:17" ht="15" thickBot="1" x14ac:dyDescent="0.35">
      <c r="A213" s="55" t="s">
        <v>35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1:17" x14ac:dyDescent="0.3">
      <c r="A214" s="61"/>
      <c r="B214" s="63" t="s">
        <v>15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18"/>
      <c r="O214" s="18"/>
      <c r="P214" s="18"/>
      <c r="Q214" s="18"/>
    </row>
    <row r="215" spans="1:17" ht="15" thickBot="1" x14ac:dyDescent="0.35">
      <c r="A215" s="62"/>
      <c r="B215" s="64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13"/>
      <c r="O215" s="13"/>
      <c r="P215" s="13"/>
      <c r="Q215" s="13"/>
    </row>
    <row r="216" spans="1:17" ht="33" customHeight="1" thickBot="1" x14ac:dyDescent="0.35">
      <c r="A216" s="13" t="s">
        <v>161</v>
      </c>
      <c r="B216" s="27" t="s">
        <v>108</v>
      </c>
      <c r="C216" s="14">
        <v>60</v>
      </c>
      <c r="D216" s="14">
        <v>1.8</v>
      </c>
      <c r="E216" s="14">
        <v>6</v>
      </c>
      <c r="F216" s="14">
        <v>18</v>
      </c>
      <c r="G216" s="14">
        <v>134</v>
      </c>
      <c r="H216" s="14">
        <v>5.2</v>
      </c>
      <c r="I216" s="14">
        <v>3.08</v>
      </c>
      <c r="J216" s="14">
        <v>30.8</v>
      </c>
      <c r="K216" s="14">
        <v>1.6</v>
      </c>
      <c r="L216" s="14" t="s">
        <v>56</v>
      </c>
      <c r="M216" s="14">
        <v>356</v>
      </c>
      <c r="N216" s="14">
        <v>0.03</v>
      </c>
      <c r="O216" s="14">
        <v>0.04</v>
      </c>
      <c r="P216" s="14">
        <v>0.74</v>
      </c>
      <c r="Q216" s="14">
        <v>5.5</v>
      </c>
    </row>
    <row r="217" spans="1:17" s="38" customFormat="1" ht="33" customHeight="1" thickBot="1" x14ac:dyDescent="0.35">
      <c r="A217" s="40" t="s">
        <v>163</v>
      </c>
      <c r="B217" s="41" t="s">
        <v>221</v>
      </c>
      <c r="C217" s="42">
        <v>100</v>
      </c>
      <c r="D217" s="42">
        <v>9.58</v>
      </c>
      <c r="E217" s="42">
        <v>21.17</v>
      </c>
      <c r="F217" s="42">
        <v>1.17</v>
      </c>
      <c r="G217" s="42">
        <v>235</v>
      </c>
      <c r="H217" s="42">
        <v>23.33</v>
      </c>
      <c r="I217" s="42">
        <v>13.33</v>
      </c>
      <c r="J217" s="42">
        <v>111.67</v>
      </c>
      <c r="K217" s="42">
        <v>1.5</v>
      </c>
      <c r="L217" s="42">
        <v>33.33</v>
      </c>
      <c r="M217" s="42">
        <v>37.5</v>
      </c>
      <c r="N217" s="42">
        <v>0.33</v>
      </c>
      <c r="O217" s="42">
        <v>0.08</v>
      </c>
      <c r="P217" s="42">
        <v>1.83</v>
      </c>
      <c r="Q217" s="42" t="s">
        <v>56</v>
      </c>
    </row>
    <row r="218" spans="1:17" ht="40.200000000000003" thickBot="1" x14ac:dyDescent="0.35">
      <c r="A218" s="13" t="s">
        <v>162</v>
      </c>
      <c r="B218" s="27" t="s">
        <v>60</v>
      </c>
      <c r="C218" s="14">
        <v>187.5</v>
      </c>
      <c r="D218" s="14">
        <v>12.18</v>
      </c>
      <c r="E218" s="14">
        <v>14.33</v>
      </c>
      <c r="F218" s="14">
        <v>20.7</v>
      </c>
      <c r="G218" s="14">
        <v>396</v>
      </c>
      <c r="H218" s="14">
        <v>265.68</v>
      </c>
      <c r="I218" s="14">
        <v>18.29</v>
      </c>
      <c r="J218" s="14">
        <v>186.19</v>
      </c>
      <c r="K218" s="14">
        <v>1.1100000000000001</v>
      </c>
      <c r="L218" s="14">
        <v>103.68</v>
      </c>
      <c r="M218" s="14">
        <v>55.63</v>
      </c>
      <c r="N218" s="14">
        <v>7.0000000000000007E-2</v>
      </c>
      <c r="O218" s="14">
        <v>0.12</v>
      </c>
      <c r="P218" s="14">
        <v>0.56000000000000005</v>
      </c>
      <c r="Q218" s="14">
        <v>0.2</v>
      </c>
    </row>
    <row r="219" spans="1:17" ht="35.25" customHeight="1" thickBot="1" x14ac:dyDescent="0.35">
      <c r="A219" s="19" t="s">
        <v>118</v>
      </c>
      <c r="B219" s="27" t="s">
        <v>59</v>
      </c>
      <c r="C219" s="14">
        <v>200</v>
      </c>
      <c r="D219" s="14">
        <v>4.08</v>
      </c>
      <c r="E219" s="14">
        <v>3.54</v>
      </c>
      <c r="F219" s="14">
        <v>17.579999999999998</v>
      </c>
      <c r="G219" s="14">
        <v>118.6</v>
      </c>
      <c r="H219" s="14">
        <v>152.22</v>
      </c>
      <c r="I219" s="14">
        <v>21.34</v>
      </c>
      <c r="J219" s="14">
        <v>124.56</v>
      </c>
      <c r="K219" s="14">
        <v>0.48</v>
      </c>
      <c r="L219" s="14">
        <v>24.4</v>
      </c>
      <c r="M219" s="14">
        <v>26.66</v>
      </c>
      <c r="N219" s="14">
        <v>5.6000000000000001E-2</v>
      </c>
      <c r="O219" s="14">
        <v>0.188</v>
      </c>
      <c r="P219" s="14">
        <v>0.16600000000000001</v>
      </c>
      <c r="Q219" s="14">
        <v>1.59</v>
      </c>
    </row>
    <row r="220" spans="1:17" s="38" customFormat="1" ht="35.25" customHeight="1" thickBot="1" x14ac:dyDescent="0.35">
      <c r="A220" s="40"/>
      <c r="B220" s="41" t="s">
        <v>205</v>
      </c>
      <c r="C220" s="42">
        <v>50</v>
      </c>
      <c r="D220" s="42">
        <v>3.95</v>
      </c>
      <c r="E220" s="42">
        <v>0.5</v>
      </c>
      <c r="F220" s="42">
        <v>24.15</v>
      </c>
      <c r="G220" s="42">
        <v>116.9</v>
      </c>
      <c r="H220" s="42">
        <v>11.5</v>
      </c>
      <c r="I220" s="42">
        <v>13.2</v>
      </c>
      <c r="J220" s="42"/>
      <c r="K220" s="42">
        <v>0.44</v>
      </c>
      <c r="L220" s="42"/>
      <c r="M220" s="42">
        <v>34.799999999999997</v>
      </c>
      <c r="N220" s="42">
        <v>0.04</v>
      </c>
      <c r="O220" s="42"/>
      <c r="P220" s="42"/>
      <c r="Q220" s="42"/>
    </row>
    <row r="221" spans="1:17" ht="27" thickBot="1" x14ac:dyDescent="0.35">
      <c r="A221" s="19"/>
      <c r="B221" s="27" t="s">
        <v>67</v>
      </c>
      <c r="C221" s="14">
        <v>30</v>
      </c>
      <c r="D221" s="14">
        <v>1.58</v>
      </c>
      <c r="E221" s="14">
        <v>0.33</v>
      </c>
      <c r="F221" s="14">
        <v>14.832000000000001</v>
      </c>
      <c r="G221" s="14">
        <v>68.97</v>
      </c>
      <c r="H221" s="14">
        <v>6.9</v>
      </c>
      <c r="I221" s="14">
        <v>7.5</v>
      </c>
      <c r="J221" s="14" t="s">
        <v>56</v>
      </c>
      <c r="K221" s="14">
        <v>0.93</v>
      </c>
      <c r="L221" s="14" t="s">
        <v>56</v>
      </c>
      <c r="M221" s="14">
        <v>31.8</v>
      </c>
      <c r="N221" s="14">
        <v>0.03</v>
      </c>
      <c r="O221" s="14" t="s">
        <v>56</v>
      </c>
      <c r="P221" s="14" t="s">
        <v>56</v>
      </c>
      <c r="Q221" s="14" t="s">
        <v>56</v>
      </c>
    </row>
    <row r="222" spans="1:17" ht="15" thickBot="1" x14ac:dyDescent="0.35">
      <c r="A222" s="13"/>
      <c r="B222" s="14" t="s">
        <v>27</v>
      </c>
      <c r="C222" s="17">
        <f t="shared" ref="C222:Q222" si="32">SUM(C216:C221)</f>
        <v>627.5</v>
      </c>
      <c r="D222" s="17">
        <f t="shared" si="32"/>
        <v>33.17</v>
      </c>
      <c r="E222" s="17">
        <f t="shared" si="32"/>
        <v>45.87</v>
      </c>
      <c r="F222" s="17">
        <f t="shared" si="32"/>
        <v>96.431999999999988</v>
      </c>
      <c r="G222" s="17">
        <f t="shared" si="32"/>
        <v>1069.47</v>
      </c>
      <c r="H222" s="17">
        <f t="shared" si="32"/>
        <v>464.82999999999993</v>
      </c>
      <c r="I222" s="17">
        <f t="shared" si="32"/>
        <v>76.740000000000009</v>
      </c>
      <c r="J222" s="17">
        <f t="shared" si="32"/>
        <v>453.21999999999997</v>
      </c>
      <c r="K222" s="17">
        <f t="shared" si="32"/>
        <v>6.06</v>
      </c>
      <c r="L222" s="17">
        <f t="shared" si="32"/>
        <v>161.41</v>
      </c>
      <c r="M222" s="17">
        <f t="shared" si="32"/>
        <v>542.39</v>
      </c>
      <c r="N222" s="17">
        <f t="shared" si="32"/>
        <v>0.55600000000000005</v>
      </c>
      <c r="O222" s="17">
        <f t="shared" si="32"/>
        <v>0.42799999999999999</v>
      </c>
      <c r="P222" s="17">
        <f t="shared" si="32"/>
        <v>3.2960000000000003</v>
      </c>
      <c r="Q222" s="17">
        <f t="shared" si="32"/>
        <v>7.29</v>
      </c>
    </row>
    <row r="223" spans="1:17" x14ac:dyDescent="0.3">
      <c r="A223" s="61"/>
      <c r="B223" s="63" t="s">
        <v>20</v>
      </c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18"/>
      <c r="O223" s="18"/>
      <c r="P223" s="18"/>
      <c r="Q223" s="18"/>
    </row>
    <row r="224" spans="1:17" ht="15" thickBot="1" x14ac:dyDescent="0.35">
      <c r="A224" s="62"/>
      <c r="B224" s="64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13"/>
      <c r="O224" s="13"/>
      <c r="P224" s="13"/>
      <c r="Q224" s="13"/>
    </row>
    <row r="225" spans="1:17" ht="66.599999999999994" thickBot="1" x14ac:dyDescent="0.35">
      <c r="A225" s="13" t="s">
        <v>164</v>
      </c>
      <c r="B225" s="27" t="s">
        <v>86</v>
      </c>
      <c r="C225" s="14">
        <v>60</v>
      </c>
      <c r="D225" s="14">
        <v>1.25</v>
      </c>
      <c r="E225" s="14">
        <v>3.82</v>
      </c>
      <c r="F225" s="14">
        <v>14.06</v>
      </c>
      <c r="G225" s="14">
        <v>95.93</v>
      </c>
      <c r="H225" s="14">
        <v>40.19</v>
      </c>
      <c r="I225" s="14">
        <v>26.13</v>
      </c>
      <c r="J225" s="14">
        <v>39.380000000000003</v>
      </c>
      <c r="K225" s="14">
        <v>0.89</v>
      </c>
      <c r="L225" s="14" t="s">
        <v>56</v>
      </c>
      <c r="M225" s="14">
        <v>371.68</v>
      </c>
      <c r="N225" s="14">
        <v>0.03</v>
      </c>
      <c r="O225" s="14">
        <v>0.66</v>
      </c>
      <c r="P225" s="14">
        <v>0.83</v>
      </c>
      <c r="Q225" s="14">
        <v>11.18</v>
      </c>
    </row>
    <row r="226" spans="1:17" ht="56.25" customHeight="1" thickBot="1" x14ac:dyDescent="0.35">
      <c r="A226" s="13" t="s">
        <v>165</v>
      </c>
      <c r="B226" s="27" t="s">
        <v>109</v>
      </c>
      <c r="C226" s="14" t="s">
        <v>78</v>
      </c>
      <c r="D226" s="14">
        <v>8.1300000000000008</v>
      </c>
      <c r="E226" s="14">
        <v>3.96</v>
      </c>
      <c r="F226" s="14">
        <v>12.11</v>
      </c>
      <c r="G226" s="14">
        <v>121.5</v>
      </c>
      <c r="H226" s="14">
        <v>50.6</v>
      </c>
      <c r="I226" s="14">
        <v>23.13</v>
      </c>
      <c r="J226" s="14">
        <v>46.1</v>
      </c>
      <c r="K226" s="14">
        <v>1.1000000000000001</v>
      </c>
      <c r="L226" s="14" t="s">
        <v>56</v>
      </c>
      <c r="M226" s="14">
        <v>216.75</v>
      </c>
      <c r="N226" s="14">
        <v>0.3</v>
      </c>
      <c r="O226" s="14">
        <v>0.4</v>
      </c>
      <c r="P226" s="14">
        <v>0.43</v>
      </c>
      <c r="Q226" s="14">
        <v>10.199999999999999</v>
      </c>
    </row>
    <row r="227" spans="1:17" ht="32.25" customHeight="1" thickBot="1" x14ac:dyDescent="0.35">
      <c r="A227" s="15" t="s">
        <v>166</v>
      </c>
      <c r="B227" s="29" t="s">
        <v>87</v>
      </c>
      <c r="C227" s="16" t="s">
        <v>76</v>
      </c>
      <c r="D227" s="16">
        <v>23.4</v>
      </c>
      <c r="E227" s="16">
        <v>16.95</v>
      </c>
      <c r="F227" s="16">
        <v>5.28</v>
      </c>
      <c r="G227" s="16">
        <v>256.5</v>
      </c>
      <c r="H227" s="16">
        <v>18.48</v>
      </c>
      <c r="I227" s="16">
        <v>19.579999999999998</v>
      </c>
      <c r="J227" s="16">
        <v>262.51</v>
      </c>
      <c r="K227" s="16">
        <v>14.16</v>
      </c>
      <c r="L227" s="16">
        <v>24.43</v>
      </c>
      <c r="M227" s="16">
        <v>2.5790000000000002</v>
      </c>
      <c r="N227" s="14">
        <v>0.2</v>
      </c>
      <c r="O227" s="14">
        <v>1.46</v>
      </c>
      <c r="P227" s="14">
        <v>8.42</v>
      </c>
      <c r="Q227" s="14">
        <v>5.61</v>
      </c>
    </row>
    <row r="228" spans="1:17" ht="27" thickBot="1" x14ac:dyDescent="0.35">
      <c r="A228" s="19" t="s">
        <v>123</v>
      </c>
      <c r="B228" s="27" t="s">
        <v>21</v>
      </c>
      <c r="C228" s="14">
        <v>150</v>
      </c>
      <c r="D228" s="14">
        <v>8.6</v>
      </c>
      <c r="E228" s="14">
        <v>6.09</v>
      </c>
      <c r="F228" s="14">
        <v>38.6</v>
      </c>
      <c r="G228" s="14">
        <v>243.75</v>
      </c>
      <c r="H228" s="14">
        <v>288.33</v>
      </c>
      <c r="I228" s="14">
        <v>16.47</v>
      </c>
      <c r="J228" s="14">
        <v>150.83000000000001</v>
      </c>
      <c r="K228" s="14">
        <v>22.6</v>
      </c>
      <c r="L228" s="14">
        <v>5.3</v>
      </c>
      <c r="M228" s="14">
        <v>25.16</v>
      </c>
      <c r="N228" s="14">
        <v>0.8</v>
      </c>
      <c r="O228" s="14">
        <v>0.23</v>
      </c>
      <c r="P228" s="14">
        <v>0.1</v>
      </c>
      <c r="Q228" s="14">
        <v>5.5</v>
      </c>
    </row>
    <row r="229" spans="1:17" ht="27" thickBot="1" x14ac:dyDescent="0.35">
      <c r="A229" s="13" t="s">
        <v>136</v>
      </c>
      <c r="B229" s="27" t="s">
        <v>190</v>
      </c>
      <c r="C229" s="14">
        <v>200</v>
      </c>
      <c r="D229" s="14">
        <v>1</v>
      </c>
      <c r="E229" s="14">
        <v>0.2</v>
      </c>
      <c r="F229" s="14">
        <v>20.2</v>
      </c>
      <c r="G229" s="14">
        <v>86.6</v>
      </c>
      <c r="H229" s="14">
        <v>14</v>
      </c>
      <c r="I229" s="14">
        <v>8</v>
      </c>
      <c r="J229" s="14">
        <v>14</v>
      </c>
      <c r="K229" s="14">
        <v>2.8</v>
      </c>
      <c r="L229" s="14" t="s">
        <v>56</v>
      </c>
      <c r="M229" s="14"/>
      <c r="N229" s="14">
        <v>0.02</v>
      </c>
      <c r="O229" s="14" t="s">
        <v>56</v>
      </c>
      <c r="P229" s="14" t="s">
        <v>56</v>
      </c>
      <c r="Q229" s="14">
        <v>4</v>
      </c>
    </row>
    <row r="230" spans="1:17" ht="32.25" customHeight="1" thickBot="1" x14ac:dyDescent="0.35">
      <c r="A230" s="13"/>
      <c r="B230" s="27" t="s">
        <v>66</v>
      </c>
      <c r="C230" s="14">
        <v>20</v>
      </c>
      <c r="D230" s="14">
        <v>1.58</v>
      </c>
      <c r="E230" s="14">
        <v>0.2</v>
      </c>
      <c r="F230" s="14">
        <v>9.66</v>
      </c>
      <c r="G230" s="14">
        <v>46.76</v>
      </c>
      <c r="H230" s="14">
        <v>4.5999999999999996</v>
      </c>
      <c r="I230" s="14">
        <v>6.6</v>
      </c>
      <c r="J230" s="14" t="s">
        <v>56</v>
      </c>
      <c r="K230" s="14">
        <v>0.22</v>
      </c>
      <c r="L230" s="14" t="s">
        <v>56</v>
      </c>
      <c r="M230" s="14">
        <v>17.399999999999999</v>
      </c>
      <c r="N230" s="14">
        <v>0.02</v>
      </c>
      <c r="O230" s="14" t="s">
        <v>56</v>
      </c>
      <c r="P230" s="14" t="s">
        <v>56</v>
      </c>
      <c r="Q230" s="14" t="s">
        <v>56</v>
      </c>
    </row>
    <row r="231" spans="1:17" ht="20.25" customHeight="1" thickBot="1" x14ac:dyDescent="0.35">
      <c r="A231" s="13"/>
      <c r="B231" s="27" t="s">
        <v>67</v>
      </c>
      <c r="C231" s="14">
        <v>30</v>
      </c>
      <c r="D231" s="14">
        <v>1.58</v>
      </c>
      <c r="E231" s="14">
        <v>0.33</v>
      </c>
      <c r="F231" s="14">
        <v>14.832000000000001</v>
      </c>
      <c r="G231" s="14">
        <v>68.97</v>
      </c>
      <c r="H231" s="14">
        <v>6.9</v>
      </c>
      <c r="I231" s="14">
        <v>7.5</v>
      </c>
      <c r="J231" s="14" t="s">
        <v>56</v>
      </c>
      <c r="K231" s="14">
        <v>0.93</v>
      </c>
      <c r="L231" s="14" t="s">
        <v>56</v>
      </c>
      <c r="M231" s="14">
        <v>31.8</v>
      </c>
      <c r="N231" s="14">
        <v>0.03</v>
      </c>
      <c r="O231" s="14" t="s">
        <v>56</v>
      </c>
      <c r="P231" s="14" t="s">
        <v>56</v>
      </c>
      <c r="Q231" s="14" t="s">
        <v>56</v>
      </c>
    </row>
    <row r="232" spans="1:17" ht="15" thickBot="1" x14ac:dyDescent="0.35">
      <c r="A232" s="13"/>
      <c r="B232" s="14" t="s">
        <v>27</v>
      </c>
      <c r="C232" s="17">
        <v>835</v>
      </c>
      <c r="D232" s="17">
        <f t="shared" ref="D232:Q232" si="33">SUM(D225:D231)</f>
        <v>45.54</v>
      </c>
      <c r="E232" s="17">
        <f t="shared" si="33"/>
        <v>31.549999999999994</v>
      </c>
      <c r="F232" s="17">
        <f t="shared" si="33"/>
        <v>114.74200000000002</v>
      </c>
      <c r="G232" s="17">
        <f t="shared" si="33"/>
        <v>920.0100000000001</v>
      </c>
      <c r="H232" s="17">
        <f t="shared" si="33"/>
        <v>423.09999999999997</v>
      </c>
      <c r="I232" s="17">
        <f t="shared" si="33"/>
        <v>107.41</v>
      </c>
      <c r="J232" s="17">
        <f t="shared" si="33"/>
        <v>512.82000000000005</v>
      </c>
      <c r="K232" s="17">
        <f t="shared" si="33"/>
        <v>42.699999999999996</v>
      </c>
      <c r="L232" s="17">
        <f t="shared" si="33"/>
        <v>29.73</v>
      </c>
      <c r="M232" s="17">
        <f t="shared" si="33"/>
        <v>665.36899999999991</v>
      </c>
      <c r="N232" s="17">
        <f t="shared" si="33"/>
        <v>1.4000000000000001</v>
      </c>
      <c r="O232" s="17">
        <f t="shared" si="33"/>
        <v>2.75</v>
      </c>
      <c r="P232" s="17">
        <f t="shared" si="33"/>
        <v>9.7799999999999994</v>
      </c>
      <c r="Q232" s="17">
        <f t="shared" si="33"/>
        <v>36.489999999999995</v>
      </c>
    </row>
    <row r="233" spans="1:17" ht="15" thickBot="1" x14ac:dyDescent="0.35">
      <c r="A233" s="13"/>
      <c r="B233" s="22" t="s">
        <v>40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27" thickBot="1" x14ac:dyDescent="0.35">
      <c r="A234" s="13" t="s">
        <v>167</v>
      </c>
      <c r="B234" s="27" t="s">
        <v>46</v>
      </c>
      <c r="C234" s="17">
        <v>200</v>
      </c>
      <c r="D234" s="14">
        <v>1</v>
      </c>
      <c r="E234" s="14">
        <v>0.2</v>
      </c>
      <c r="F234" s="14">
        <v>20.2</v>
      </c>
      <c r="G234" s="14">
        <v>86.6</v>
      </c>
      <c r="H234" s="14">
        <v>14</v>
      </c>
      <c r="I234" s="14">
        <v>8</v>
      </c>
      <c r="J234" s="14">
        <v>14</v>
      </c>
      <c r="K234" s="14">
        <v>2.8</v>
      </c>
      <c r="L234" s="14" t="s">
        <v>56</v>
      </c>
      <c r="M234" s="14"/>
      <c r="N234" s="14">
        <v>0.02</v>
      </c>
      <c r="O234" s="14" t="s">
        <v>56</v>
      </c>
      <c r="P234" s="14" t="s">
        <v>56</v>
      </c>
      <c r="Q234" s="14">
        <v>4</v>
      </c>
    </row>
    <row r="235" spans="1:17" ht="15" thickBot="1" x14ac:dyDescent="0.35">
      <c r="A235" s="13"/>
      <c r="B235" s="27" t="s">
        <v>41</v>
      </c>
      <c r="C235" s="14">
        <v>50</v>
      </c>
      <c r="D235" s="14">
        <v>3.95</v>
      </c>
      <c r="E235" s="14">
        <v>0.5</v>
      </c>
      <c r="F235" s="14">
        <v>24.15</v>
      </c>
      <c r="G235" s="14">
        <v>116.9</v>
      </c>
      <c r="H235" s="14">
        <v>11.5</v>
      </c>
      <c r="I235" s="14">
        <v>13.2</v>
      </c>
      <c r="J235" s="14"/>
      <c r="K235" s="14">
        <v>0.44</v>
      </c>
      <c r="L235" s="14" t="s">
        <v>56</v>
      </c>
      <c r="M235" s="14">
        <v>34.799999999999997</v>
      </c>
      <c r="N235" s="14">
        <v>0.04</v>
      </c>
      <c r="O235" s="14" t="s">
        <v>56</v>
      </c>
      <c r="P235" s="14" t="s">
        <v>56</v>
      </c>
      <c r="Q235" s="14" t="s">
        <v>56</v>
      </c>
    </row>
    <row r="236" spans="1:17" ht="15" thickBot="1" x14ac:dyDescent="0.35">
      <c r="A236" s="13"/>
      <c r="B236" s="14" t="s">
        <v>27</v>
      </c>
      <c r="C236" s="14">
        <f t="shared" ref="C236:K236" si="34">SUM(C234:C235)</f>
        <v>250</v>
      </c>
      <c r="D236" s="14">
        <f t="shared" si="34"/>
        <v>4.95</v>
      </c>
      <c r="E236" s="14">
        <f t="shared" si="34"/>
        <v>0.7</v>
      </c>
      <c r="F236" s="14">
        <f t="shared" si="34"/>
        <v>44.349999999999994</v>
      </c>
      <c r="G236" s="14">
        <f t="shared" si="34"/>
        <v>203.5</v>
      </c>
      <c r="H236" s="14">
        <f t="shared" si="34"/>
        <v>25.5</v>
      </c>
      <c r="I236" s="14">
        <f t="shared" si="34"/>
        <v>21.2</v>
      </c>
      <c r="J236" s="14">
        <f t="shared" si="34"/>
        <v>14</v>
      </c>
      <c r="K236" s="14">
        <f t="shared" si="34"/>
        <v>3.2399999999999998</v>
      </c>
      <c r="L236" s="14"/>
      <c r="M236" s="14">
        <f>SUM(M234:M235)</f>
        <v>34.799999999999997</v>
      </c>
      <c r="N236" s="14">
        <f>SUM(N234:N235)</f>
        <v>0.06</v>
      </c>
      <c r="O236" s="14"/>
      <c r="P236" s="14"/>
      <c r="Q236" s="14">
        <f>SUM(Q234:Q235)</f>
        <v>4</v>
      </c>
    </row>
    <row r="237" spans="1:17" ht="15" thickBot="1" x14ac:dyDescent="0.35">
      <c r="A237" s="13"/>
      <c r="B237" s="22" t="s">
        <v>22</v>
      </c>
      <c r="C237" s="23">
        <f>C236+C232+C222</f>
        <v>1712.5</v>
      </c>
      <c r="D237" s="23">
        <f t="shared" ref="D237:Q237" si="35">D236+D232+D222</f>
        <v>83.66</v>
      </c>
      <c r="E237" s="23">
        <f t="shared" si="35"/>
        <v>78.11999999999999</v>
      </c>
      <c r="F237" s="23">
        <f t="shared" si="35"/>
        <v>255.524</v>
      </c>
      <c r="G237" s="23">
        <f t="shared" si="35"/>
        <v>2192.9800000000005</v>
      </c>
      <c r="H237" s="23">
        <f t="shared" si="35"/>
        <v>913.42999999999984</v>
      </c>
      <c r="I237" s="23">
        <f t="shared" si="35"/>
        <v>205.35</v>
      </c>
      <c r="J237" s="23">
        <f t="shared" si="35"/>
        <v>980.04</v>
      </c>
      <c r="K237" s="23">
        <f t="shared" si="35"/>
        <v>52</v>
      </c>
      <c r="L237" s="23">
        <f t="shared" si="35"/>
        <v>191.14</v>
      </c>
      <c r="M237" s="23">
        <f t="shared" si="35"/>
        <v>1242.5589999999997</v>
      </c>
      <c r="N237" s="23">
        <f t="shared" si="35"/>
        <v>2.016</v>
      </c>
      <c r="O237" s="23">
        <f t="shared" si="35"/>
        <v>3.1779999999999999</v>
      </c>
      <c r="P237" s="23">
        <f t="shared" si="35"/>
        <v>13.076000000000001</v>
      </c>
      <c r="Q237" s="23">
        <f t="shared" si="35"/>
        <v>47.779999999999994</v>
      </c>
    </row>
    <row r="238" spans="1:17" ht="15" thickBot="1" x14ac:dyDescent="0.35">
      <c r="A238" s="55" t="s">
        <v>36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1:17" ht="15" thickBot="1" x14ac:dyDescent="0.35">
      <c r="A239" s="13"/>
      <c r="B239" s="22" t="s">
        <v>15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27" thickBot="1" x14ac:dyDescent="0.35">
      <c r="A240" s="15" t="s">
        <v>130</v>
      </c>
      <c r="B240" s="29" t="s">
        <v>96</v>
      </c>
      <c r="C240" s="16">
        <v>30</v>
      </c>
      <c r="D240" s="16">
        <v>0.74</v>
      </c>
      <c r="E240" s="16">
        <v>0.6</v>
      </c>
      <c r="F240" s="16">
        <v>1.5</v>
      </c>
      <c r="G240" s="16">
        <v>14.3</v>
      </c>
      <c r="H240" s="16">
        <v>5.8</v>
      </c>
      <c r="I240" s="16">
        <v>5.18</v>
      </c>
      <c r="J240" s="16">
        <v>15.71</v>
      </c>
      <c r="K240" s="16">
        <v>0.18</v>
      </c>
      <c r="L240" s="16">
        <v>3.33</v>
      </c>
      <c r="M240" s="16">
        <v>16.25</v>
      </c>
      <c r="N240" s="14">
        <v>0.01</v>
      </c>
      <c r="O240" s="14">
        <v>0.01</v>
      </c>
      <c r="P240" s="14">
        <v>0.14000000000000001</v>
      </c>
      <c r="Q240" s="14">
        <v>2.5</v>
      </c>
    </row>
    <row r="241" spans="1:17" ht="27.75" customHeight="1" thickBot="1" x14ac:dyDescent="0.35">
      <c r="A241" s="15" t="s">
        <v>172</v>
      </c>
      <c r="B241" s="29" t="s">
        <v>171</v>
      </c>
      <c r="C241" s="16">
        <v>140</v>
      </c>
      <c r="D241" s="16">
        <v>16.170000000000002</v>
      </c>
      <c r="E241" s="16">
        <v>28.8</v>
      </c>
      <c r="F241" s="16">
        <v>3.06</v>
      </c>
      <c r="G241" s="16">
        <v>336</v>
      </c>
      <c r="H241" s="16">
        <v>89.2</v>
      </c>
      <c r="I241" s="16">
        <v>18.72</v>
      </c>
      <c r="J241" s="16">
        <v>229.2</v>
      </c>
      <c r="K241" s="16">
        <v>2.6</v>
      </c>
      <c r="L241" s="16">
        <v>269.2</v>
      </c>
      <c r="M241" s="16">
        <v>278.39999999999998</v>
      </c>
      <c r="N241" s="14">
        <v>0.12</v>
      </c>
      <c r="O241" s="14">
        <v>0.6</v>
      </c>
      <c r="P241" s="14">
        <v>0.27</v>
      </c>
      <c r="Q241" s="14">
        <v>0.3</v>
      </c>
    </row>
    <row r="242" spans="1:17" ht="42.75" customHeight="1" thickBot="1" x14ac:dyDescent="0.35">
      <c r="A242" s="13" t="s">
        <v>101</v>
      </c>
      <c r="B242" s="27" t="s">
        <v>25</v>
      </c>
      <c r="C242" s="14">
        <v>200</v>
      </c>
      <c r="D242" s="14">
        <v>3.17</v>
      </c>
      <c r="E242" s="14">
        <v>2.68</v>
      </c>
      <c r="F242" s="14">
        <v>15.95</v>
      </c>
      <c r="G242" s="14">
        <v>100.6</v>
      </c>
      <c r="H242" s="14">
        <v>628.9</v>
      </c>
      <c r="I242" s="14">
        <v>70</v>
      </c>
      <c r="J242" s="14">
        <v>450</v>
      </c>
      <c r="K242" s="14">
        <v>0.67</v>
      </c>
      <c r="L242" s="14">
        <v>100</v>
      </c>
      <c r="M242" s="14">
        <v>111.1</v>
      </c>
      <c r="N242" s="14">
        <v>0.22</v>
      </c>
      <c r="O242" s="14">
        <v>0.78</v>
      </c>
      <c r="P242" s="14">
        <v>0.5</v>
      </c>
      <c r="Q242" s="14">
        <v>6.5</v>
      </c>
    </row>
    <row r="243" spans="1:17" ht="15" thickBot="1" x14ac:dyDescent="0.35">
      <c r="A243" s="13"/>
      <c r="B243" s="27" t="s">
        <v>66</v>
      </c>
      <c r="C243" s="14">
        <v>30</v>
      </c>
      <c r="D243" s="14">
        <v>2.37</v>
      </c>
      <c r="E243" s="14">
        <v>0.3</v>
      </c>
      <c r="F243" s="14">
        <v>14.49</v>
      </c>
      <c r="G243" s="14">
        <v>70.14</v>
      </c>
      <c r="H243" s="14">
        <v>6.9</v>
      </c>
      <c r="I243" s="14">
        <v>9.9</v>
      </c>
      <c r="J243" s="14">
        <v>26.1</v>
      </c>
      <c r="K243" s="14">
        <v>0.33</v>
      </c>
      <c r="L243" s="14" t="s">
        <v>56</v>
      </c>
      <c r="M243" s="14" t="s">
        <v>56</v>
      </c>
      <c r="N243" s="14">
        <v>0.03</v>
      </c>
      <c r="O243" s="14" t="s">
        <v>56</v>
      </c>
      <c r="P243" s="14" t="s">
        <v>56</v>
      </c>
      <c r="Q243" s="14" t="s">
        <v>56</v>
      </c>
    </row>
    <row r="244" spans="1:17" s="38" customFormat="1" ht="31.2" customHeight="1" thickBot="1" x14ac:dyDescent="0.35">
      <c r="A244" s="40" t="s">
        <v>119</v>
      </c>
      <c r="B244" s="41" t="s">
        <v>201</v>
      </c>
      <c r="C244" s="43">
        <v>200</v>
      </c>
      <c r="D244" s="43">
        <v>1.8</v>
      </c>
      <c r="E244" s="43">
        <v>0.4</v>
      </c>
      <c r="F244" s="43">
        <v>46.2</v>
      </c>
      <c r="G244" s="43">
        <v>206</v>
      </c>
      <c r="H244" s="43">
        <v>70</v>
      </c>
      <c r="I244" s="43">
        <v>26</v>
      </c>
      <c r="J244" s="43">
        <v>46</v>
      </c>
      <c r="K244" s="43">
        <v>0.6</v>
      </c>
      <c r="L244" s="43"/>
      <c r="M244" s="43">
        <v>16</v>
      </c>
      <c r="N244" s="43">
        <v>0.08</v>
      </c>
      <c r="O244" s="43">
        <v>0.06</v>
      </c>
      <c r="P244" s="43">
        <v>0.4</v>
      </c>
      <c r="Q244" s="43">
        <v>120</v>
      </c>
    </row>
    <row r="245" spans="1:17" ht="15" thickBot="1" x14ac:dyDescent="0.35">
      <c r="A245" s="13"/>
      <c r="B245" s="14" t="s">
        <v>27</v>
      </c>
      <c r="C245" s="17">
        <f t="shared" ref="C245:Q245" si="36">SUM(C240:C244)</f>
        <v>600</v>
      </c>
      <c r="D245" s="17">
        <f t="shared" si="36"/>
        <v>24.25</v>
      </c>
      <c r="E245" s="17">
        <f t="shared" si="36"/>
        <v>32.78</v>
      </c>
      <c r="F245" s="17">
        <f t="shared" si="36"/>
        <v>81.2</v>
      </c>
      <c r="G245" s="17">
        <f t="shared" si="36"/>
        <v>727.04</v>
      </c>
      <c r="H245" s="17">
        <f t="shared" si="36"/>
        <v>800.8</v>
      </c>
      <c r="I245" s="17">
        <f t="shared" si="36"/>
        <v>129.80000000000001</v>
      </c>
      <c r="J245" s="17">
        <f t="shared" si="36"/>
        <v>767.01</v>
      </c>
      <c r="K245" s="17">
        <f t="shared" si="36"/>
        <v>4.38</v>
      </c>
      <c r="L245" s="17">
        <f t="shared" si="36"/>
        <v>372.53</v>
      </c>
      <c r="M245" s="17">
        <f t="shared" si="36"/>
        <v>421.75</v>
      </c>
      <c r="N245" s="17">
        <f t="shared" si="36"/>
        <v>0.46</v>
      </c>
      <c r="O245" s="17">
        <f t="shared" si="36"/>
        <v>1.4500000000000002</v>
      </c>
      <c r="P245" s="17">
        <f t="shared" si="36"/>
        <v>1.31</v>
      </c>
      <c r="Q245" s="17">
        <f t="shared" si="36"/>
        <v>129.30000000000001</v>
      </c>
    </row>
    <row r="246" spans="1:17" x14ac:dyDescent="0.3">
      <c r="A246" s="61"/>
      <c r="B246" s="63" t="s">
        <v>20</v>
      </c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18"/>
      <c r="O246" s="18"/>
      <c r="P246" s="18"/>
      <c r="Q246" s="18"/>
    </row>
    <row r="247" spans="1:17" ht="15" thickBot="1" x14ac:dyDescent="0.35">
      <c r="A247" s="62"/>
      <c r="B247" s="64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13"/>
      <c r="O247" s="13"/>
      <c r="P247" s="13"/>
      <c r="Q247" s="13"/>
    </row>
    <row r="248" spans="1:17" ht="40.200000000000003" thickBot="1" x14ac:dyDescent="0.35">
      <c r="A248" s="15" t="s">
        <v>151</v>
      </c>
      <c r="B248" s="20" t="s">
        <v>223</v>
      </c>
      <c r="C248" s="16">
        <v>50</v>
      </c>
      <c r="D248" s="16">
        <v>0.55000000000000004</v>
      </c>
      <c r="E248" s="16">
        <v>1.75</v>
      </c>
      <c r="F248" s="16">
        <v>1.9</v>
      </c>
      <c r="G248" s="16">
        <v>11</v>
      </c>
      <c r="H248" s="16">
        <v>7</v>
      </c>
      <c r="I248" s="16">
        <v>10</v>
      </c>
      <c r="J248" s="16">
        <v>13</v>
      </c>
      <c r="K248" s="16">
        <v>0.45</v>
      </c>
      <c r="L248" s="16" t="s">
        <v>56</v>
      </c>
      <c r="M248" s="16">
        <v>66.5</v>
      </c>
      <c r="N248" s="14">
        <v>0.03</v>
      </c>
      <c r="O248" s="14">
        <v>0.02</v>
      </c>
      <c r="P248" s="14">
        <v>0.25</v>
      </c>
      <c r="Q248" s="14">
        <v>8.75</v>
      </c>
    </row>
    <row r="249" spans="1:17" ht="53.4" thickBot="1" x14ac:dyDescent="0.35">
      <c r="A249" s="15" t="s">
        <v>168</v>
      </c>
      <c r="B249" s="29" t="s">
        <v>194</v>
      </c>
      <c r="C249" s="16" t="s">
        <v>77</v>
      </c>
      <c r="D249" s="16">
        <v>8.43</v>
      </c>
      <c r="E249" s="16">
        <v>8.15</v>
      </c>
      <c r="F249" s="16">
        <v>12.58</v>
      </c>
      <c r="G249" s="16">
        <v>159.19999999999999</v>
      </c>
      <c r="H249" s="16">
        <v>24</v>
      </c>
      <c r="I249" s="16">
        <v>56.5</v>
      </c>
      <c r="J249" s="16">
        <v>1</v>
      </c>
      <c r="K249" s="16" t="s">
        <v>56</v>
      </c>
      <c r="L249" s="16" t="s">
        <v>56</v>
      </c>
      <c r="M249" s="16">
        <v>2.1</v>
      </c>
      <c r="N249" s="14">
        <v>0.1</v>
      </c>
      <c r="O249" s="14">
        <v>0.52</v>
      </c>
      <c r="P249" s="14">
        <v>0.98</v>
      </c>
      <c r="Q249" s="14">
        <v>11.6</v>
      </c>
    </row>
    <row r="250" spans="1:17" ht="27" thickBot="1" x14ac:dyDescent="0.35">
      <c r="A250" s="15" t="s">
        <v>143</v>
      </c>
      <c r="B250" s="29" t="s">
        <v>89</v>
      </c>
      <c r="C250" s="16" t="s">
        <v>61</v>
      </c>
      <c r="D250" s="16">
        <v>8.5</v>
      </c>
      <c r="E250" s="16">
        <v>21.72</v>
      </c>
      <c r="F250" s="16">
        <v>8.59</v>
      </c>
      <c r="G250" s="16">
        <v>265.2</v>
      </c>
      <c r="H250" s="16">
        <v>7.65</v>
      </c>
      <c r="I250" s="16">
        <v>20.74</v>
      </c>
      <c r="J250" s="16">
        <v>120</v>
      </c>
      <c r="K250" s="16">
        <v>1.33</v>
      </c>
      <c r="L250" s="16">
        <v>24.37</v>
      </c>
      <c r="M250" s="16">
        <v>29.3</v>
      </c>
      <c r="N250" s="14">
        <v>0.23</v>
      </c>
      <c r="O250" s="14">
        <v>0.23400000000000001</v>
      </c>
      <c r="P250" s="14">
        <v>6.5000000000000002E-2</v>
      </c>
      <c r="Q250" s="14">
        <v>1.9</v>
      </c>
    </row>
    <row r="251" spans="1:17" ht="52.5" customHeight="1" thickBot="1" x14ac:dyDescent="0.35">
      <c r="A251" s="15" t="s">
        <v>132</v>
      </c>
      <c r="B251" s="29" t="s">
        <v>30</v>
      </c>
      <c r="C251" s="16">
        <v>150</v>
      </c>
      <c r="D251" s="16">
        <v>5.75</v>
      </c>
      <c r="E251" s="16">
        <v>3.5</v>
      </c>
      <c r="F251" s="16">
        <v>25.57</v>
      </c>
      <c r="G251" s="16">
        <v>158.16</v>
      </c>
      <c r="H251" s="16">
        <v>16.27</v>
      </c>
      <c r="I251" s="16">
        <v>32.58</v>
      </c>
      <c r="J251" s="16">
        <v>98.58</v>
      </c>
      <c r="K251" s="16">
        <v>1.1299999999999999</v>
      </c>
      <c r="L251" s="16" t="s">
        <v>56</v>
      </c>
      <c r="M251" s="16">
        <v>32</v>
      </c>
      <c r="N251" s="14">
        <v>0.17</v>
      </c>
      <c r="O251" s="14">
        <v>0.1</v>
      </c>
      <c r="P251" s="14">
        <v>1.9</v>
      </c>
      <c r="Q251" s="14">
        <v>23.33</v>
      </c>
    </row>
    <row r="252" spans="1:17" ht="52.5" customHeight="1" thickBot="1" x14ac:dyDescent="0.35">
      <c r="A252" s="13" t="s">
        <v>122</v>
      </c>
      <c r="B252" s="27" t="s">
        <v>17</v>
      </c>
      <c r="C252" s="14" t="s">
        <v>55</v>
      </c>
      <c r="D252" s="14">
        <v>7.0000000000000007E-2</v>
      </c>
      <c r="E252" s="14">
        <v>0.02</v>
      </c>
      <c r="F252" s="14">
        <v>15</v>
      </c>
      <c r="G252" s="14">
        <v>60</v>
      </c>
      <c r="H252" s="14">
        <v>11.1</v>
      </c>
      <c r="I252" s="14">
        <v>1.4</v>
      </c>
      <c r="J252" s="14">
        <v>2.8</v>
      </c>
      <c r="K252" s="14">
        <v>0.28000000000000003</v>
      </c>
      <c r="L252" s="14" t="s">
        <v>56</v>
      </c>
      <c r="M252" s="14" t="s">
        <v>56</v>
      </c>
      <c r="N252" s="14" t="s">
        <v>56</v>
      </c>
      <c r="O252" s="14" t="s">
        <v>56</v>
      </c>
      <c r="P252" s="14">
        <v>0.02</v>
      </c>
      <c r="Q252" s="14">
        <v>0.03</v>
      </c>
    </row>
    <row r="253" spans="1:17" ht="28.5" customHeight="1" thickBot="1" x14ac:dyDescent="0.35">
      <c r="A253" s="13"/>
      <c r="B253" s="27" t="s">
        <v>66</v>
      </c>
      <c r="C253" s="14">
        <v>20</v>
      </c>
      <c r="D253" s="14">
        <v>1.58</v>
      </c>
      <c r="E253" s="14">
        <v>0.2</v>
      </c>
      <c r="F253" s="14">
        <v>9.66</v>
      </c>
      <c r="G253" s="14">
        <v>46.76</v>
      </c>
      <c r="H253" s="14">
        <v>4.5999999999999996</v>
      </c>
      <c r="I253" s="14">
        <v>6.6</v>
      </c>
      <c r="J253" s="14" t="s">
        <v>56</v>
      </c>
      <c r="K253" s="14">
        <v>0.22</v>
      </c>
      <c r="L253" s="14" t="s">
        <v>56</v>
      </c>
      <c r="M253" s="14">
        <v>17.399999999999999</v>
      </c>
      <c r="N253" s="14">
        <v>0.02</v>
      </c>
      <c r="O253" s="14" t="s">
        <v>56</v>
      </c>
      <c r="P253" s="14" t="s">
        <v>56</v>
      </c>
      <c r="Q253" s="14" t="s">
        <v>56</v>
      </c>
    </row>
    <row r="254" spans="1:17" ht="33" customHeight="1" thickBot="1" x14ac:dyDescent="0.35">
      <c r="A254" s="13"/>
      <c r="B254" s="27" t="s">
        <v>67</v>
      </c>
      <c r="C254" s="14">
        <v>30</v>
      </c>
      <c r="D254" s="14">
        <v>1.58</v>
      </c>
      <c r="E254" s="14">
        <v>0.33</v>
      </c>
      <c r="F254" s="14">
        <v>14.832000000000001</v>
      </c>
      <c r="G254" s="14">
        <v>68.97</v>
      </c>
      <c r="H254" s="14">
        <v>6.9</v>
      </c>
      <c r="I254" s="14">
        <v>7.5</v>
      </c>
      <c r="J254" s="14" t="s">
        <v>56</v>
      </c>
      <c r="K254" s="14">
        <v>0.93</v>
      </c>
      <c r="L254" s="14" t="s">
        <v>56</v>
      </c>
      <c r="M254" s="14">
        <v>31.8</v>
      </c>
      <c r="N254" s="14">
        <v>0.03</v>
      </c>
      <c r="O254" s="14" t="s">
        <v>56</v>
      </c>
      <c r="P254" s="14" t="s">
        <v>56</v>
      </c>
      <c r="Q254" s="14" t="s">
        <v>56</v>
      </c>
    </row>
    <row r="255" spans="1:17" ht="19.5" customHeight="1" thickBot="1" x14ac:dyDescent="0.35">
      <c r="A255" s="13"/>
      <c r="B255" s="14" t="s">
        <v>27</v>
      </c>
      <c r="C255" s="14">
        <v>820</v>
      </c>
      <c r="D255" s="14">
        <f t="shared" ref="D255:Q255" si="37">SUM(D248:D254)</f>
        <v>26.46</v>
      </c>
      <c r="E255" s="14">
        <f t="shared" si="37"/>
        <v>35.67</v>
      </c>
      <c r="F255" s="14">
        <f t="shared" si="37"/>
        <v>88.132000000000005</v>
      </c>
      <c r="G255" s="14">
        <f t="shared" si="37"/>
        <v>769.29</v>
      </c>
      <c r="H255" s="21">
        <f t="shared" si="37"/>
        <v>77.52</v>
      </c>
      <c r="I255" s="14">
        <f t="shared" si="37"/>
        <v>135.32</v>
      </c>
      <c r="J255" s="14">
        <f t="shared" si="37"/>
        <v>235.38</v>
      </c>
      <c r="K255" s="14">
        <f t="shared" si="37"/>
        <v>4.3400000000000007</v>
      </c>
      <c r="L255" s="14">
        <f t="shared" si="37"/>
        <v>24.37</v>
      </c>
      <c r="M255" s="14">
        <f t="shared" si="37"/>
        <v>179.1</v>
      </c>
      <c r="N255" s="14">
        <f t="shared" si="37"/>
        <v>0.58000000000000007</v>
      </c>
      <c r="O255" s="14">
        <f t="shared" si="37"/>
        <v>0.874</v>
      </c>
      <c r="P255" s="14">
        <f t="shared" si="37"/>
        <v>3.2149999999999999</v>
      </c>
      <c r="Q255" s="14">
        <f t="shared" si="37"/>
        <v>45.61</v>
      </c>
    </row>
    <row r="256" spans="1:17" ht="15" thickBot="1" x14ac:dyDescent="0.35">
      <c r="A256" s="13"/>
      <c r="B256" s="22" t="s">
        <v>40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27" thickBot="1" x14ac:dyDescent="0.35">
      <c r="A257" s="13" t="s">
        <v>129</v>
      </c>
      <c r="B257" s="27" t="s">
        <v>42</v>
      </c>
      <c r="C257" s="14" t="s">
        <v>58</v>
      </c>
      <c r="D257" s="14">
        <v>0.13</v>
      </c>
      <c r="E257" s="14">
        <v>0.02</v>
      </c>
      <c r="F257" s="14">
        <v>15.2</v>
      </c>
      <c r="G257" s="14">
        <v>62</v>
      </c>
      <c r="H257" s="14">
        <v>14.2</v>
      </c>
      <c r="I257" s="14">
        <v>2.4</v>
      </c>
      <c r="J257" s="14">
        <v>4.4000000000000004</v>
      </c>
      <c r="K257" s="14">
        <v>0.36</v>
      </c>
      <c r="L257" s="14" t="s">
        <v>56</v>
      </c>
      <c r="M257" s="14" t="s">
        <v>56</v>
      </c>
      <c r="N257" s="14" t="s">
        <v>56</v>
      </c>
      <c r="O257" s="14" t="s">
        <v>56</v>
      </c>
      <c r="P257" s="14">
        <v>0.03</v>
      </c>
      <c r="Q257" s="14">
        <v>0.02</v>
      </c>
    </row>
    <row r="258" spans="1:17" ht="15" thickBot="1" x14ac:dyDescent="0.35">
      <c r="A258" s="13"/>
      <c r="B258" s="27" t="s">
        <v>41</v>
      </c>
      <c r="C258" s="14">
        <v>50</v>
      </c>
      <c r="D258" s="14">
        <v>3.95</v>
      </c>
      <c r="E258" s="14">
        <v>0.5</v>
      </c>
      <c r="F258" s="14">
        <v>24.15</v>
      </c>
      <c r="G258" s="14">
        <v>116.9</v>
      </c>
      <c r="H258" s="14">
        <v>11.5</v>
      </c>
      <c r="I258" s="14">
        <v>13.2</v>
      </c>
      <c r="J258" s="14" t="s">
        <v>56</v>
      </c>
      <c r="K258" s="14">
        <v>0.44</v>
      </c>
      <c r="L258" s="14" t="s">
        <v>56</v>
      </c>
      <c r="M258" s="14">
        <v>34.799999999999997</v>
      </c>
      <c r="N258" s="14">
        <v>0.04</v>
      </c>
      <c r="O258" s="14" t="s">
        <v>56</v>
      </c>
      <c r="P258" s="14" t="s">
        <v>56</v>
      </c>
      <c r="Q258" s="14" t="s">
        <v>56</v>
      </c>
    </row>
    <row r="259" spans="1:17" ht="20.25" customHeight="1" thickBot="1" x14ac:dyDescent="0.35">
      <c r="A259" s="13"/>
      <c r="B259" s="14" t="s">
        <v>27</v>
      </c>
      <c r="C259" s="17">
        <v>272</v>
      </c>
      <c r="D259" s="17">
        <f t="shared" ref="D259:K259" si="38">SUM(D257:D258)</f>
        <v>4.08</v>
      </c>
      <c r="E259" s="17">
        <f t="shared" si="38"/>
        <v>0.52</v>
      </c>
      <c r="F259" s="17">
        <f t="shared" si="38"/>
        <v>39.349999999999994</v>
      </c>
      <c r="G259" s="17">
        <f t="shared" si="38"/>
        <v>178.9</v>
      </c>
      <c r="H259" s="17">
        <f t="shared" si="38"/>
        <v>25.7</v>
      </c>
      <c r="I259" s="17">
        <f t="shared" si="38"/>
        <v>15.6</v>
      </c>
      <c r="J259" s="17">
        <f t="shared" si="38"/>
        <v>4.4000000000000004</v>
      </c>
      <c r="K259" s="17">
        <f t="shared" si="38"/>
        <v>0.8</v>
      </c>
      <c r="L259" s="17"/>
      <c r="M259" s="17">
        <f>SUM(M257:M258)</f>
        <v>34.799999999999997</v>
      </c>
      <c r="N259" s="17">
        <f>SUM(N257:N258)</f>
        <v>0.04</v>
      </c>
      <c r="O259" s="17"/>
      <c r="P259" s="17">
        <f>SUM(P257:P258)</f>
        <v>0.03</v>
      </c>
      <c r="Q259" s="17">
        <f>SUM(Q257:Q258)</f>
        <v>0.02</v>
      </c>
    </row>
    <row r="260" spans="1:17" ht="15" thickBot="1" x14ac:dyDescent="0.35">
      <c r="A260" s="13"/>
      <c r="B260" s="22" t="s">
        <v>22</v>
      </c>
      <c r="C260" s="23">
        <f t="shared" ref="C260:Q260" si="39">C259+C255+C245</f>
        <v>1692</v>
      </c>
      <c r="D260" s="23">
        <f t="shared" si="39"/>
        <v>54.79</v>
      </c>
      <c r="E260" s="23">
        <f t="shared" si="39"/>
        <v>68.97</v>
      </c>
      <c r="F260" s="23">
        <f t="shared" si="39"/>
        <v>208.68200000000002</v>
      </c>
      <c r="G260" s="23">
        <f t="shared" si="39"/>
        <v>1675.23</v>
      </c>
      <c r="H260" s="23">
        <f t="shared" si="39"/>
        <v>904.02</v>
      </c>
      <c r="I260" s="23">
        <f t="shared" si="39"/>
        <v>280.72000000000003</v>
      </c>
      <c r="J260" s="23">
        <f t="shared" si="39"/>
        <v>1006.79</v>
      </c>
      <c r="K260" s="23">
        <f t="shared" si="39"/>
        <v>9.52</v>
      </c>
      <c r="L260" s="23">
        <f t="shared" si="39"/>
        <v>396.9</v>
      </c>
      <c r="M260" s="23">
        <f t="shared" si="39"/>
        <v>635.65</v>
      </c>
      <c r="N260" s="23">
        <f t="shared" si="39"/>
        <v>1.08</v>
      </c>
      <c r="O260" s="23">
        <f t="shared" si="39"/>
        <v>2.3240000000000003</v>
      </c>
      <c r="P260" s="23">
        <f t="shared" si="39"/>
        <v>4.5549999999999997</v>
      </c>
      <c r="Q260" s="23">
        <f t="shared" si="39"/>
        <v>174.93</v>
      </c>
    </row>
    <row r="261" spans="1:17" x14ac:dyDescent="0.3">
      <c r="A261" s="5"/>
    </row>
    <row r="262" spans="1:17" x14ac:dyDescent="0.3">
      <c r="A262" s="5"/>
    </row>
    <row r="263" spans="1:17" ht="15" thickBot="1" x14ac:dyDescent="0.35">
      <c r="A263" s="72" t="s">
        <v>37</v>
      </c>
      <c r="B263" s="73"/>
      <c r="C263" s="73"/>
      <c r="D263" s="73"/>
      <c r="E263" s="73"/>
      <c r="F263" s="73"/>
      <c r="G263" s="73"/>
    </row>
    <row r="264" spans="1:17" ht="15" thickBot="1" x14ac:dyDescent="0.35">
      <c r="A264" s="65" t="s">
        <v>38</v>
      </c>
      <c r="B264" s="67" t="s">
        <v>2</v>
      </c>
      <c r="C264" s="68"/>
      <c r="D264" s="68"/>
      <c r="E264" s="69"/>
      <c r="F264" s="67" t="s">
        <v>181</v>
      </c>
      <c r="G264" s="68"/>
      <c r="H264" s="68"/>
      <c r="I264" s="69"/>
      <c r="J264" s="67" t="s">
        <v>180</v>
      </c>
      <c r="K264" s="68"/>
      <c r="L264" s="69"/>
    </row>
    <row r="265" spans="1:17" ht="15" customHeight="1" thickBot="1" x14ac:dyDescent="0.35">
      <c r="A265" s="66"/>
      <c r="B265" s="6" t="s">
        <v>5</v>
      </c>
      <c r="C265" s="6" t="s">
        <v>6</v>
      </c>
      <c r="D265" s="6" t="s">
        <v>7</v>
      </c>
      <c r="E265" s="6" t="s">
        <v>8</v>
      </c>
      <c r="F265" s="6" t="s">
        <v>182</v>
      </c>
      <c r="G265" s="6" t="s">
        <v>183</v>
      </c>
      <c r="H265" s="6" t="s">
        <v>184</v>
      </c>
      <c r="I265" s="6" t="s">
        <v>185</v>
      </c>
      <c r="J265" s="6" t="s">
        <v>179</v>
      </c>
      <c r="K265" s="6" t="s">
        <v>178</v>
      </c>
      <c r="L265" s="6" t="s">
        <v>177</v>
      </c>
    </row>
    <row r="266" spans="1:17" ht="15" thickBot="1" x14ac:dyDescent="0.35">
      <c r="A266" s="7">
        <v>1</v>
      </c>
      <c r="B266" s="3">
        <v>51.78</v>
      </c>
      <c r="C266" s="3">
        <v>71.52</v>
      </c>
      <c r="D266" s="3">
        <v>197.50200000000001</v>
      </c>
      <c r="E266" s="3">
        <v>1669.6</v>
      </c>
      <c r="F266" s="3">
        <v>462.9</v>
      </c>
      <c r="G266" s="3">
        <v>219.73</v>
      </c>
      <c r="H266" s="3">
        <v>658.03</v>
      </c>
      <c r="I266" s="3">
        <v>11.43</v>
      </c>
      <c r="J266" s="3">
        <v>3.286</v>
      </c>
      <c r="K266" s="3">
        <v>54.52</v>
      </c>
      <c r="L266" s="3">
        <v>161.4</v>
      </c>
    </row>
    <row r="267" spans="1:17" ht="15" thickBot="1" x14ac:dyDescent="0.35">
      <c r="A267" s="7">
        <v>2</v>
      </c>
      <c r="B267" s="4">
        <v>63.97</v>
      </c>
      <c r="C267" s="4">
        <v>63.19</v>
      </c>
      <c r="D267" s="4">
        <v>246.22399999999999</v>
      </c>
      <c r="E267" s="4">
        <v>1663.2239999999999</v>
      </c>
      <c r="F267" s="4">
        <v>437.16</v>
      </c>
      <c r="G267" s="4">
        <v>173.18</v>
      </c>
      <c r="H267" s="4">
        <v>688.99</v>
      </c>
      <c r="I267" s="4">
        <v>23.4</v>
      </c>
      <c r="J267" s="4">
        <v>1.57</v>
      </c>
      <c r="K267" s="4">
        <v>45.15</v>
      </c>
      <c r="L267" s="4">
        <v>81.92</v>
      </c>
    </row>
    <row r="268" spans="1:17" ht="15" thickBot="1" x14ac:dyDescent="0.35">
      <c r="A268" s="7">
        <v>3</v>
      </c>
      <c r="B268" s="4">
        <v>51.64</v>
      </c>
      <c r="C268" s="4">
        <v>67.86</v>
      </c>
      <c r="D268" s="4">
        <v>259.28399999999999</v>
      </c>
      <c r="E268" s="4">
        <v>1849.1</v>
      </c>
      <c r="F268" s="4">
        <v>245.11</v>
      </c>
      <c r="G268" s="4">
        <v>295.68</v>
      </c>
      <c r="H268" s="4">
        <v>623.16999999999996</v>
      </c>
      <c r="I268" s="4">
        <v>64.680000000000007</v>
      </c>
      <c r="J268" s="4">
        <v>5.7759999999999998</v>
      </c>
      <c r="K268" s="4">
        <v>67.64</v>
      </c>
      <c r="L268" s="4">
        <v>112.33</v>
      </c>
    </row>
    <row r="269" spans="1:17" ht="15" thickBot="1" x14ac:dyDescent="0.35">
      <c r="A269" s="7">
        <v>4</v>
      </c>
      <c r="B269" s="4">
        <v>58.91</v>
      </c>
      <c r="C269" s="4">
        <v>63.35</v>
      </c>
      <c r="D269" s="4">
        <v>202.47200000000001</v>
      </c>
      <c r="E269" s="4">
        <v>1872.3</v>
      </c>
      <c r="F269" s="4">
        <v>400.42</v>
      </c>
      <c r="G269" s="4">
        <v>292.36</v>
      </c>
      <c r="H269" s="4">
        <v>606.79999999999995</v>
      </c>
      <c r="I269" s="4">
        <v>31.8</v>
      </c>
      <c r="J269" s="4">
        <v>6.306</v>
      </c>
      <c r="K269" s="4">
        <v>79.459999999999994</v>
      </c>
      <c r="L269" s="4">
        <v>231.66</v>
      </c>
    </row>
    <row r="270" spans="1:17" ht="15" thickBot="1" x14ac:dyDescent="0.35">
      <c r="A270" s="7">
        <v>5</v>
      </c>
      <c r="B270" s="4">
        <v>33.893999999999998</v>
      </c>
      <c r="C270" s="4">
        <v>49.98</v>
      </c>
      <c r="D270" s="4">
        <v>169.96199999999999</v>
      </c>
      <c r="E270" s="4">
        <v>1408.5</v>
      </c>
      <c r="F270" s="4">
        <v>357.6</v>
      </c>
      <c r="G270" s="4">
        <v>199.99</v>
      </c>
      <c r="H270" s="4">
        <v>454.13</v>
      </c>
      <c r="I270" s="4">
        <v>10.59</v>
      </c>
      <c r="J270" s="4">
        <v>0.70499999999999996</v>
      </c>
      <c r="K270" s="4">
        <v>197</v>
      </c>
      <c r="L270" s="4">
        <v>24.55</v>
      </c>
    </row>
    <row r="271" spans="1:17" ht="15" thickBot="1" x14ac:dyDescent="0.35">
      <c r="A271" s="7">
        <v>6</v>
      </c>
      <c r="B271" s="4">
        <v>71.95</v>
      </c>
      <c r="C271" s="4">
        <v>59.59</v>
      </c>
      <c r="D271" s="4">
        <v>230.042</v>
      </c>
      <c r="E271" s="4">
        <v>1773.3</v>
      </c>
      <c r="F271" s="4">
        <v>867.95</v>
      </c>
      <c r="G271" s="4">
        <v>261.83</v>
      </c>
      <c r="H271" s="4">
        <v>818.32</v>
      </c>
      <c r="I271" s="4">
        <v>70.42</v>
      </c>
      <c r="J271" s="4">
        <v>11.962</v>
      </c>
      <c r="K271" s="4">
        <v>43.2</v>
      </c>
      <c r="L271" s="4">
        <v>315.43</v>
      </c>
    </row>
    <row r="272" spans="1:17" ht="15" thickBot="1" x14ac:dyDescent="0.35">
      <c r="A272" s="7">
        <v>7</v>
      </c>
      <c r="B272" s="4">
        <v>51.4</v>
      </c>
      <c r="C272" s="4">
        <v>54.34</v>
      </c>
      <c r="D272" s="4">
        <v>376.71199999999999</v>
      </c>
      <c r="E272" s="4">
        <v>1653.8</v>
      </c>
      <c r="F272" s="4">
        <v>287.86</v>
      </c>
      <c r="G272" s="4">
        <v>354.26</v>
      </c>
      <c r="H272" s="4">
        <v>352.07</v>
      </c>
      <c r="I272" s="4">
        <v>23.15</v>
      </c>
      <c r="J272" s="4">
        <v>1.06</v>
      </c>
      <c r="K272" s="4">
        <v>52.03</v>
      </c>
      <c r="L272" s="4">
        <v>90.84</v>
      </c>
    </row>
    <row r="273" spans="1:12" ht="15" thickBot="1" x14ac:dyDescent="0.35">
      <c r="A273" s="7">
        <v>8</v>
      </c>
      <c r="B273" s="4">
        <v>61.33</v>
      </c>
      <c r="C273" s="4">
        <v>68.3</v>
      </c>
      <c r="D273" s="4">
        <v>220.91399999999999</v>
      </c>
      <c r="E273" s="4">
        <v>1863.4</v>
      </c>
      <c r="F273" s="4">
        <v>707.32</v>
      </c>
      <c r="G273" s="4">
        <v>977.58</v>
      </c>
      <c r="H273" s="4">
        <v>663.69</v>
      </c>
      <c r="I273" s="4">
        <v>32.229999999999997</v>
      </c>
      <c r="J273" s="4">
        <v>6.2720000000000002</v>
      </c>
      <c r="K273" s="4">
        <v>128.69999999999999</v>
      </c>
      <c r="L273" s="4">
        <v>165.8</v>
      </c>
    </row>
    <row r="274" spans="1:12" ht="15" thickBot="1" x14ac:dyDescent="0.35">
      <c r="A274" s="7">
        <v>9</v>
      </c>
      <c r="B274" s="4">
        <v>83.66</v>
      </c>
      <c r="C274" s="4">
        <v>78.11999999999999</v>
      </c>
      <c r="D274" s="4">
        <v>255.524</v>
      </c>
      <c r="E274" s="4">
        <v>2192.9800000000005</v>
      </c>
      <c r="F274" s="4">
        <v>913.42999999999984</v>
      </c>
      <c r="G274" s="4">
        <v>205.35</v>
      </c>
      <c r="H274" s="4">
        <v>980.04</v>
      </c>
      <c r="I274" s="4">
        <v>52</v>
      </c>
      <c r="J274" s="4">
        <v>2.016</v>
      </c>
      <c r="K274" s="4">
        <v>47.8</v>
      </c>
      <c r="L274" s="4">
        <v>191.14</v>
      </c>
    </row>
    <row r="275" spans="1:12" ht="15" thickBot="1" x14ac:dyDescent="0.35">
      <c r="A275" s="7">
        <v>10</v>
      </c>
      <c r="B275" s="4">
        <v>54.79</v>
      </c>
      <c r="C275" s="4">
        <v>68.97</v>
      </c>
      <c r="D275" s="4">
        <v>208.68199999999999</v>
      </c>
      <c r="E275" s="4">
        <v>1675.2</v>
      </c>
      <c r="F275" s="4">
        <v>904.02</v>
      </c>
      <c r="G275" s="4">
        <v>280.72000000000003</v>
      </c>
      <c r="H275" s="4">
        <v>1006.8</v>
      </c>
      <c r="I275" s="4">
        <v>9.52</v>
      </c>
      <c r="J275" s="4">
        <v>1.08</v>
      </c>
      <c r="K275" s="4">
        <v>174.9</v>
      </c>
      <c r="L275" s="4">
        <v>396.9</v>
      </c>
    </row>
    <row r="276" spans="1:12" ht="15" thickBot="1" x14ac:dyDescent="0.35">
      <c r="A276" s="7" t="s">
        <v>39</v>
      </c>
      <c r="B276" s="8">
        <v>57.95</v>
      </c>
      <c r="C276" s="8">
        <v>63.68</v>
      </c>
      <c r="D276" s="8">
        <v>236.68</v>
      </c>
      <c r="E276" s="8">
        <v>1752.74</v>
      </c>
      <c r="F276" s="8">
        <v>557.44000000000005</v>
      </c>
      <c r="G276" s="8">
        <v>325.54000000000002</v>
      </c>
      <c r="H276" s="8">
        <v>680.74</v>
      </c>
      <c r="I276" s="8">
        <v>32.86</v>
      </c>
      <c r="J276" s="8">
        <v>3.99</v>
      </c>
      <c r="K276" s="8">
        <v>89.04</v>
      </c>
      <c r="L276" s="8">
        <v>175.86</v>
      </c>
    </row>
    <row r="277" spans="1:12" x14ac:dyDescent="0.3">
      <c r="A277" s="1"/>
    </row>
    <row r="280" spans="1:12" x14ac:dyDescent="0.3">
      <c r="B280" s="30" t="s">
        <v>111</v>
      </c>
    </row>
    <row r="281" spans="1:12" x14ac:dyDescent="0.3">
      <c r="B281" s="30" t="s">
        <v>169</v>
      </c>
    </row>
    <row r="282" spans="1:12" x14ac:dyDescent="0.3">
      <c r="B282" s="30" t="s">
        <v>112</v>
      </c>
    </row>
    <row r="283" spans="1:12" x14ac:dyDescent="0.3">
      <c r="B283" s="30" t="s">
        <v>113</v>
      </c>
    </row>
    <row r="284" spans="1:12" ht="26.25" customHeight="1" x14ac:dyDescent="0.3">
      <c r="B284" s="30"/>
    </row>
    <row r="285" spans="1:12" ht="26.25" customHeight="1" x14ac:dyDescent="0.3">
      <c r="B285" s="79"/>
      <c r="C285" s="80"/>
      <c r="D285" s="80"/>
      <c r="E285" s="80"/>
      <c r="F285" s="80"/>
      <c r="G285" s="80"/>
      <c r="H285" s="80"/>
      <c r="I285" s="80"/>
      <c r="J285" s="80"/>
      <c r="K285" s="80"/>
    </row>
    <row r="287" spans="1:12" ht="84" customHeight="1" x14ac:dyDescent="0.3"/>
  </sheetData>
  <mergeCells count="255">
    <mergeCell ref="B285:K285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7:F38"/>
    <mergeCell ref="G37:G38"/>
    <mergeCell ref="H37:H38"/>
    <mergeCell ref="B45:B46"/>
    <mergeCell ref="C45:C46"/>
    <mergeCell ref="D45:D46"/>
    <mergeCell ref="E45:E46"/>
    <mergeCell ref="F45:F46"/>
    <mergeCell ref="G45:G46"/>
    <mergeCell ref="H45:H46"/>
    <mergeCell ref="I45:I46"/>
    <mergeCell ref="G23:G24"/>
    <mergeCell ref="H23:H24"/>
    <mergeCell ref="I23:I24"/>
    <mergeCell ref="A36:Q36"/>
    <mergeCell ref="A37:A38"/>
    <mergeCell ref="B37:B38"/>
    <mergeCell ref="C37:C38"/>
    <mergeCell ref="D37:D38"/>
    <mergeCell ref="E37:E38"/>
    <mergeCell ref="A23:A24"/>
    <mergeCell ref="B23:B24"/>
    <mergeCell ref="C23:C24"/>
    <mergeCell ref="D23:D24"/>
    <mergeCell ref="E23:E24"/>
    <mergeCell ref="I37:I38"/>
    <mergeCell ref="J45:J46"/>
    <mergeCell ref="K45:K46"/>
    <mergeCell ref="J23:J24"/>
    <mergeCell ref="K23:K24"/>
    <mergeCell ref="L23:L24"/>
    <mergeCell ref="F23:F24"/>
    <mergeCell ref="G61:G62"/>
    <mergeCell ref="H61:H62"/>
    <mergeCell ref="I61:I62"/>
    <mergeCell ref="J61:J62"/>
    <mergeCell ref="K61:K62"/>
    <mergeCell ref="A60:Q60"/>
    <mergeCell ref="M61:M62"/>
    <mergeCell ref="M23:M24"/>
    <mergeCell ref="J37:J38"/>
    <mergeCell ref="K37:K38"/>
    <mergeCell ref="L37:L38"/>
    <mergeCell ref="M37:M38"/>
    <mergeCell ref="M45:M46"/>
    <mergeCell ref="L61:L62"/>
    <mergeCell ref="L45:L46"/>
    <mergeCell ref="A45:A46"/>
    <mergeCell ref="A61:A62"/>
    <mergeCell ref="B61:B62"/>
    <mergeCell ref="C61:C62"/>
    <mergeCell ref="D61:D62"/>
    <mergeCell ref="E61:E62"/>
    <mergeCell ref="F61:F62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L98:L99"/>
    <mergeCell ref="M98:M99"/>
    <mergeCell ref="I98:I99"/>
    <mergeCell ref="J98:J99"/>
    <mergeCell ref="K98:K99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E122:E123"/>
    <mergeCell ref="F122:F123"/>
    <mergeCell ref="F98:F99"/>
    <mergeCell ref="G98:G99"/>
    <mergeCell ref="H98:H99"/>
    <mergeCell ref="A98:A99"/>
    <mergeCell ref="B98:B99"/>
    <mergeCell ref="C98:C99"/>
    <mergeCell ref="D98:D99"/>
    <mergeCell ref="E98:E99"/>
    <mergeCell ref="I139:I140"/>
    <mergeCell ref="J139:J140"/>
    <mergeCell ref="K139:K140"/>
    <mergeCell ref="L139:L140"/>
    <mergeCell ref="M139:M140"/>
    <mergeCell ref="M122:M123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G122:G123"/>
    <mergeCell ref="H122:H123"/>
    <mergeCell ref="I122:I123"/>
    <mergeCell ref="J122:J123"/>
    <mergeCell ref="K122:K123"/>
    <mergeCell ref="L122:L123"/>
    <mergeCell ref="A122:A123"/>
    <mergeCell ref="B122:B123"/>
    <mergeCell ref="C122:C123"/>
    <mergeCell ref="D122:D123"/>
    <mergeCell ref="M147:M148"/>
    <mergeCell ref="A171:A172"/>
    <mergeCell ref="B171:B172"/>
    <mergeCell ref="C171:C172"/>
    <mergeCell ref="D171:D172"/>
    <mergeCell ref="E171:E172"/>
    <mergeCell ref="F171:F172"/>
    <mergeCell ref="G171:G172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M188:M189"/>
    <mergeCell ref="M171:M172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H171:H172"/>
    <mergeCell ref="I171:I172"/>
    <mergeCell ref="J171:J172"/>
    <mergeCell ref="K171:K172"/>
    <mergeCell ref="L171:L172"/>
    <mergeCell ref="K197:K198"/>
    <mergeCell ref="L197:L198"/>
    <mergeCell ref="A197:A198"/>
    <mergeCell ref="B197:B198"/>
    <mergeCell ref="C197:C198"/>
    <mergeCell ref="D197:D198"/>
    <mergeCell ref="E197:E198"/>
    <mergeCell ref="F197:F198"/>
    <mergeCell ref="I188:I189"/>
    <mergeCell ref="J188:J189"/>
    <mergeCell ref="K188:K189"/>
    <mergeCell ref="L188:L189"/>
    <mergeCell ref="C214:C215"/>
    <mergeCell ref="D214:D215"/>
    <mergeCell ref="E214:E215"/>
    <mergeCell ref="F214:F215"/>
    <mergeCell ref="G214:G215"/>
    <mergeCell ref="G197:G198"/>
    <mergeCell ref="H197:H198"/>
    <mergeCell ref="I197:I198"/>
    <mergeCell ref="J197:J198"/>
    <mergeCell ref="M246:M247"/>
    <mergeCell ref="A264:A265"/>
    <mergeCell ref="B264:E264"/>
    <mergeCell ref="F264:I264"/>
    <mergeCell ref="J264:L264"/>
    <mergeCell ref="A1:M2"/>
    <mergeCell ref="A263:G263"/>
    <mergeCell ref="H246:H247"/>
    <mergeCell ref="I246:I247"/>
    <mergeCell ref="J246:J247"/>
    <mergeCell ref="K246:K247"/>
    <mergeCell ref="L246:L247"/>
    <mergeCell ref="M223:M224"/>
    <mergeCell ref="A246:A247"/>
    <mergeCell ref="B246:B247"/>
    <mergeCell ref="C246:C247"/>
    <mergeCell ref="D246:D247"/>
    <mergeCell ref="E246:E247"/>
    <mergeCell ref="F246:F247"/>
    <mergeCell ref="G246:G247"/>
    <mergeCell ref="G223:G224"/>
    <mergeCell ref="H223:H224"/>
    <mergeCell ref="C223:C224"/>
    <mergeCell ref="D223:D224"/>
    <mergeCell ref="A238:Q238"/>
    <mergeCell ref="A213:Q213"/>
    <mergeCell ref="A187:Q187"/>
    <mergeCell ref="A163:Q163"/>
    <mergeCell ref="A137:Q137"/>
    <mergeCell ref="A114:Q115"/>
    <mergeCell ref="A86:Q87"/>
    <mergeCell ref="I223:I224"/>
    <mergeCell ref="J223:J224"/>
    <mergeCell ref="K223:K224"/>
    <mergeCell ref="L223:L224"/>
    <mergeCell ref="K214:K215"/>
    <mergeCell ref="L214:L215"/>
    <mergeCell ref="M214:M215"/>
    <mergeCell ref="H214:H215"/>
    <mergeCell ref="I214:I215"/>
    <mergeCell ref="J214:J215"/>
    <mergeCell ref="A223:A224"/>
    <mergeCell ref="B223:B224"/>
    <mergeCell ref="E223:E224"/>
    <mergeCell ref="F223:F224"/>
    <mergeCell ref="M197:M198"/>
    <mergeCell ref="A214:A215"/>
    <mergeCell ref="B214:B215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</mergeCells>
  <pageMargins left="0" right="0" top="0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2021-01-29T08:29:46Z</cp:lastPrinted>
  <dcterms:created xsi:type="dcterms:W3CDTF">2019-08-21T05:47:24Z</dcterms:created>
  <dcterms:modified xsi:type="dcterms:W3CDTF">2021-01-29T08:32:44Z</dcterms:modified>
</cp:coreProperties>
</file>